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watai01\Desktop\watai\富士山木造住宅協会\地域型住宅グリーン化事業\平成31年度(令和元年）\実績報告書\"/>
    </mc:Choice>
  </mc:AlternateContent>
  <xr:revisionPtr revIDLastSave="0" documentId="13_ncr:1_{AB03F547-CA52-4E51-8008-E8ED06F08723}" xr6:coauthVersionLast="45" xr6:coauthVersionMax="45" xr10:uidLastSave="{00000000-0000-0000-0000-000000000000}"/>
  <bookViews>
    <workbookView xWindow="690" yWindow="690" windowWidth="19500" windowHeight="9990" tabRatio="862" firstSheet="7" activeTab="11" xr2:uid="{00000000-000D-0000-FFFF-FFFF00000000}"/>
  </bookViews>
  <sheets>
    <sheet name="入力シート（完了）（長寿命型）" sheetId="59" r:id="rId1"/>
    <sheet name="様式８（長寿命型）" sheetId="41" r:id="rId2"/>
    <sheet name="様式９（長寿命型）" sheetId="10" r:id="rId3"/>
    <sheet name="様式１０（長寿命型）" sheetId="96" r:id="rId4"/>
    <sheet name="様式６－４（長寿命型）" sheetId="95" r:id="rId5"/>
    <sheet name="様式１１（長寿命型）" sheetId="97" r:id="rId6"/>
    <sheet name="様式１２（長寿命型） " sheetId="93" r:id="rId7"/>
    <sheet name="様式１３（長寿命型）" sheetId="89" r:id="rId8"/>
    <sheet name="様式１４（長寿命型）" sheetId="7" r:id="rId9"/>
    <sheet name="様式１５（長寿命型） " sheetId="90" r:id="rId10"/>
    <sheet name="様式１５－２（長寿命型）" sheetId="13" r:id="rId11"/>
    <sheet name="様式１６（長寿命型）" sheetId="34" r:id="rId12"/>
  </sheets>
  <externalReferences>
    <externalReference r:id="rId13"/>
    <externalReference r:id="rId14"/>
  </externalReferences>
  <definedNames>
    <definedName name="_xlnm.Print_Area" localSheetId="0">'入力シート（完了）（長寿命型）'!$B$2:$AN$46</definedName>
    <definedName name="_xlnm.Print_Area" localSheetId="3">'様式１０（長寿命型）'!$B$2:$BV$81</definedName>
    <definedName name="_xlnm.Print_Area" localSheetId="5">'様式１１（長寿命型）'!$B$2:$BT$80</definedName>
    <definedName name="_xlnm.Print_Area" localSheetId="6">'様式１２（長寿命型） '!$B$2:$EQ$62</definedName>
    <definedName name="_xlnm.Print_Area" localSheetId="7">'様式１３（長寿命型）'!$B$2:$BV$79</definedName>
    <definedName name="_xlnm.Print_Area" localSheetId="8">'様式１４（長寿命型）'!$B$2:$BV$82</definedName>
    <definedName name="_xlnm.Print_Area" localSheetId="9">'様式１５（長寿命型） '!$B$2:$BV$78</definedName>
    <definedName name="_xlnm.Print_Area" localSheetId="10">'様式１５－２（長寿命型）'!$B$2:$BV$82</definedName>
    <definedName name="_xlnm.Print_Area" localSheetId="11">'様式１６（長寿命型）'!$B$2:$BV$90</definedName>
    <definedName name="_xlnm.Print_Area" localSheetId="4">'様式６－４（長寿命型）'!$B$2:$CX$78</definedName>
    <definedName name="_xlnm.Print_Area" localSheetId="1">'様式８（長寿命型）'!$B$2:$BV$87</definedName>
    <definedName name="_xlnm.Print_Area" localSheetId="2">'様式９（長寿命型）'!$B$2:$BV$90</definedName>
    <definedName name="一級">#REF!</definedName>
    <definedName name="資格">#REF!</definedName>
    <definedName name="二級">#REF!</definedName>
    <definedName name="認証制度名">[1]認証制度名!$B$2:$B$80</definedName>
    <definedName name="認証制度名の一覧">[2]認証制度名!$B$2:$B$88</definedName>
    <definedName name="平成３１">#REF!</definedName>
    <definedName name="木造">#REF!</definedName>
    <definedName name="令和２">#REF!</definedName>
    <definedName name="令和元">#REF!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64" i="96" l="1"/>
  <c r="C14" i="96"/>
  <c r="C12" i="96"/>
  <c r="T34" i="34" l="1"/>
  <c r="BM73" i="95" l="1"/>
  <c r="BU68" i="95" l="1"/>
  <c r="BK68" i="95"/>
  <c r="AD70" i="95"/>
  <c r="G70" i="95"/>
  <c r="AT3" i="34"/>
  <c r="AT3" i="13"/>
  <c r="AT3" i="90"/>
  <c r="AT3" i="7"/>
  <c r="AT3" i="89"/>
  <c r="AT3" i="93"/>
  <c r="AS3" i="97"/>
  <c r="BP3" i="95"/>
  <c r="AT3" i="96"/>
  <c r="AT3" i="10"/>
  <c r="AJ55" i="41"/>
  <c r="AJ50" i="41"/>
  <c r="AF57" i="41"/>
  <c r="AF52" i="41"/>
  <c r="AA42" i="41"/>
  <c r="R42" i="41"/>
  <c r="R38" i="41"/>
  <c r="CI54" i="97" l="1"/>
  <c r="CH54" i="97"/>
  <c r="CJ54" i="97" s="1"/>
  <c r="CK54" i="97" s="1"/>
  <c r="CI53" i="97"/>
  <c r="CH53" i="97"/>
  <c r="CJ53" i="97" s="1"/>
  <c r="CK53" i="97" s="1"/>
  <c r="CI52" i="97"/>
  <c r="CH52" i="97"/>
  <c r="CJ52" i="97" s="1"/>
  <c r="CK52" i="97" s="1"/>
  <c r="CI51" i="97"/>
  <c r="CH51" i="97"/>
  <c r="CJ51" i="97" s="1"/>
  <c r="CK51" i="97" s="1"/>
  <c r="CI50" i="97"/>
  <c r="CH50" i="97"/>
  <c r="CJ50" i="97" s="1"/>
  <c r="CK50" i="97" s="1"/>
  <c r="CI49" i="97"/>
  <c r="CH49" i="97"/>
  <c r="CJ49" i="97" s="1"/>
  <c r="CK49" i="97" s="1"/>
  <c r="CI48" i="97"/>
  <c r="CH48" i="97"/>
  <c r="CJ48" i="97" s="1"/>
  <c r="CK48" i="97" s="1"/>
  <c r="CI47" i="97"/>
  <c r="CH47" i="97"/>
  <c r="CJ47" i="97" s="1"/>
  <c r="CK47" i="97" s="1"/>
  <c r="CI46" i="97"/>
  <c r="CH46" i="97"/>
  <c r="CJ46" i="97" s="1"/>
  <c r="CK46" i="97" s="1"/>
  <c r="CI45" i="97"/>
  <c r="CH45" i="97"/>
  <c r="CJ45" i="97" s="1"/>
  <c r="CK45" i="97" s="1"/>
  <c r="CI44" i="97"/>
  <c r="CH44" i="97"/>
  <c r="CJ44" i="97" s="1"/>
  <c r="CK44" i="97" s="1"/>
  <c r="CI43" i="97"/>
  <c r="CH43" i="97"/>
  <c r="CJ43" i="97" s="1"/>
  <c r="CK43" i="97" s="1"/>
  <c r="CI42" i="97"/>
  <c r="CH42" i="97"/>
  <c r="CI41" i="97"/>
  <c r="CH41" i="97"/>
  <c r="CJ41" i="97" s="1"/>
  <c r="CK41" i="97" s="1"/>
  <c r="CI40" i="97"/>
  <c r="CH40" i="97"/>
  <c r="CJ42" i="97" l="1"/>
  <c r="CK42" i="97" s="1"/>
  <c r="CJ40" i="97"/>
  <c r="CK40" i="97" s="1"/>
  <c r="BK70" i="95"/>
  <c r="CK55" i="97" l="1"/>
  <c r="BH59" i="97" s="1"/>
  <c r="BH56" i="97" s="1"/>
  <c r="AK29" i="41"/>
  <c r="AU65" i="95"/>
  <c r="R34" i="41"/>
  <c r="AE3" i="34"/>
  <c r="AE3" i="13"/>
  <c r="AE3" i="90"/>
  <c r="AE3" i="7"/>
  <c r="AE3" i="89"/>
  <c r="AE3" i="93"/>
  <c r="AD3" i="97"/>
  <c r="AY3" i="95"/>
  <c r="AE3" i="96"/>
  <c r="AE3" i="10"/>
  <c r="BL3" i="41"/>
  <c r="Q3" i="34" l="1"/>
  <c r="Q3" i="13"/>
  <c r="Q3" i="90"/>
  <c r="Q3" i="7"/>
  <c r="Q3" i="89"/>
  <c r="Q3" i="93"/>
  <c r="P3" i="97"/>
  <c r="AI3" i="95"/>
  <c r="Q3" i="96"/>
  <c r="Q3" i="10"/>
  <c r="Q29" i="41"/>
  <c r="V59" i="97" l="1"/>
  <c r="V29" i="97"/>
  <c r="AA65" i="97" l="1"/>
  <c r="AS65" i="97" s="1"/>
  <c r="Q73" i="96"/>
  <c r="CC70" i="96"/>
  <c r="BY70" i="96"/>
  <c r="CC67" i="96"/>
  <c r="BY67" i="96"/>
  <c r="CC64" i="96"/>
  <c r="BY64" i="96"/>
  <c r="BK60" i="96"/>
  <c r="AN42" i="96"/>
  <c r="AN52" i="96" s="1"/>
  <c r="BY15" i="96"/>
  <c r="BX15" i="96"/>
  <c r="BY13" i="96"/>
  <c r="BX13" i="96"/>
  <c r="BY10" i="96"/>
  <c r="BX10" i="96"/>
  <c r="AX60" i="96" l="1"/>
  <c r="BY60" i="96" s="1"/>
  <c r="CD60" i="96" s="1"/>
  <c r="BH60" i="96" s="1"/>
  <c r="BY58" i="96" l="1"/>
  <c r="BB58" i="96" s="1"/>
  <c r="AU39" i="93"/>
  <c r="AU41" i="93"/>
  <c r="AU43" i="93"/>
  <c r="V45" i="93"/>
  <c r="AJ45" i="93"/>
  <c r="AU45" i="93"/>
  <c r="AJ47" i="93" l="1"/>
  <c r="T3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3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sharedStrings.xml><?xml version="1.0" encoding="utf-8"?>
<sst xmlns="http://schemas.openxmlformats.org/spreadsheetml/2006/main" count="750" uniqueCount="447">
  <si>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</si>
  <si>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</si>
  <si>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</si>
  <si>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</si>
  <si>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</si>
  <si>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</si>
  <si>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</si>
  <si>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</si>
  <si>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</si>
  <si>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</si>
  <si>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２．</t>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</si>
  <si>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</si>
  <si>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</si>
  <si>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</si>
  <si>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</si>
  <si>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</si>
  <si>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</si>
  <si>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</si>
  <si>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</si>
  <si>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</si>
  <si>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</si>
  <si>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</si>
  <si>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</si>
  <si>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</si>
  <si>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</si>
  <si>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</si>
  <si>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</si>
  <si>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</si>
  <si>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</si>
  <si>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</si>
  <si>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</si>
  <si>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</si>
  <si>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</si>
  <si>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</si>
  <si>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</si>
  <si>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その他(</t>
    <rPh sb="2" eb="3">
      <t>タ</t>
    </rPh>
    <phoneticPr fontId="1"/>
  </si>
  <si>
    <t>円</t>
    <rPh sb="0" eb="1">
      <t>エン</t>
    </rPh>
    <phoneticPr fontId="1"/>
  </si>
  <si>
    <t>万円</t>
    <rPh sb="0" eb="2">
      <t>マンエン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</si>
  <si>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</si>
  <si>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報告日</t>
    <rPh sb="0" eb="2">
      <t>ホウコク</t>
    </rPh>
    <rPh sb="2" eb="3">
      <t>ビ</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</si>
  <si>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</si>
  <si>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</si>
  <si>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外　　観</t>
    <rPh sb="0" eb="1">
      <t>ソト</t>
    </rPh>
    <rPh sb="3" eb="4">
      <t>カン</t>
    </rPh>
    <phoneticPr fontId="1"/>
  </si>
  <si>
    <t>認証制度等
の名称</t>
    <rPh sb="0" eb="2">
      <t>ニンショウ</t>
    </rPh>
    <rPh sb="2" eb="4">
      <t>セイド</t>
    </rPh>
    <rPh sb="4" eb="5">
      <t>トウ</t>
    </rPh>
    <rPh sb="7" eb="9">
      <t>メイショウ</t>
    </rPh>
    <phoneticPr fontId="1"/>
  </si>
  <si>
    <t>原木供給</t>
    <rPh sb="0" eb="2">
      <t>ゲンボク</t>
    </rPh>
    <rPh sb="2" eb="4">
      <t>キョウキュウ</t>
    </rPh>
    <phoneticPr fontId="1"/>
  </si>
  <si>
    <t>事業者名</t>
    <rPh sb="0" eb="3">
      <t>ジギョウシャ</t>
    </rPh>
    <rPh sb="3" eb="4">
      <t>メイ</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</si>
  <si>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</si>
  <si>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</si>
  <si>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</si>
  <si>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</si>
  <si>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</si>
  <si>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</si>
  <si>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</si>
  <si>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建材(木材)
流通</t>
    <rPh sb="0" eb="1">
      <t>ケン</t>
    </rPh>
    <rPh sb="3" eb="5">
      <t>モクザイ</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</si>
  <si>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</si>
  <si>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</si>
  <si>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</si>
  <si>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含む</t>
    <rPh sb="0" eb="1">
      <t>フク</t>
    </rPh>
    <phoneticPr fontId="1"/>
  </si>
  <si>
    <t>含まない</t>
    <rPh sb="0" eb="1">
      <t>フク</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</si>
  <si>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</si>
  <si>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</si>
  <si>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r>
      <t>契約額の合計</t>
    </r>
    <r>
      <rPr>
        <b/>
        <sz val="9"/>
        <color rgb="FFFF0000"/>
        <rFont val="ＭＳ ゴシック"/>
        <family val="3"/>
        <charset val="128"/>
      </rPr>
      <t>（Ａ）</t>
    </r>
    <rPh sb="0" eb="2">
      <t>ケイヤク</t>
    </rPh>
    <rPh sb="2" eb="3">
      <t>ガク</t>
    </rPh>
    <rPh sb="4" eb="6">
      <t>ゴウケイ</t>
    </rPh>
    <phoneticPr fontId="1"/>
  </si>
  <si>
    <t>三世代同居対応住宅の要件への適合確認</t>
    <rPh sb="0" eb="1">
      <t>サン</t>
    </rPh>
    <rPh sb="1" eb="3">
      <t>セダイ</t>
    </rPh>
    <rPh sb="3" eb="5">
      <t>ドウキョ</t>
    </rPh>
    <rPh sb="5" eb="7">
      <t>タイオウ</t>
    </rPh>
    <rPh sb="7" eb="9">
      <t>ジュウタク</t>
    </rPh>
    <rPh sb="10" eb="12">
      <t>ヨウケン</t>
    </rPh>
    <rPh sb="14" eb="16">
      <t>テキゴウ</t>
    </rPh>
    <rPh sb="16" eb="18">
      <t>カクニン</t>
    </rPh>
    <phoneticPr fontId="1"/>
  </si>
  <si>
    <t>）階</t>
    <rPh sb="1" eb="2">
      <t>カイ</t>
    </rPh>
    <phoneticPr fontId="1"/>
  </si>
  <si>
    <t>*調理室等とは、調理室、浴室、便所、玄関をいう。（以下同じ）</t>
    <rPh sb="25" eb="27">
      <t>イカ</t>
    </rPh>
    <rPh sb="27" eb="28">
      <t>オナ</t>
    </rPh>
    <phoneticPr fontId="1"/>
  </si>
  <si>
    <t>グループ番号</t>
    <rPh sb="4" eb="6">
      <t>バンゴウ</t>
    </rPh>
    <phoneticPr fontId="1"/>
  </si>
  <si>
    <t>請求額</t>
    <rPh sb="0" eb="2">
      <t>セイキュウ</t>
    </rPh>
    <rPh sb="2" eb="3">
      <t>ガク</t>
    </rPh>
    <phoneticPr fontId="1"/>
  </si>
  <si>
    <t>上記の金額を請求いたします。</t>
    <rPh sb="0" eb="2">
      <t>ジョウキ</t>
    </rPh>
    <rPh sb="3" eb="5">
      <t>キンガク</t>
    </rPh>
    <rPh sb="6" eb="8">
      <t>セイキュウ</t>
    </rPh>
    <phoneticPr fontId="1"/>
  </si>
  <si>
    <t>地域型住宅グリーン化事業実施支援室 殿</t>
    <rPh sb="0" eb="12">
      <t>チイキ</t>
    </rPh>
    <rPh sb="12" eb="14">
      <t>ジッシ</t>
    </rPh>
    <rPh sb="14" eb="16">
      <t>シエン</t>
    </rPh>
    <rPh sb="16" eb="17">
      <t>シツ</t>
    </rPh>
    <rPh sb="18" eb="19">
      <t>ドノ</t>
    </rPh>
    <phoneticPr fontId="1"/>
  </si>
  <si>
    <t>請求者</t>
    <rPh sb="0" eb="3">
      <t>セイキュウシャ</t>
    </rPh>
    <phoneticPr fontId="1"/>
  </si>
  <si>
    <t>振込口座</t>
    <rPh sb="0" eb="2">
      <t>フリコミ</t>
    </rPh>
    <rPh sb="2" eb="4">
      <t>コウザ</t>
    </rPh>
    <phoneticPr fontId="1"/>
  </si>
  <si>
    <t>口座番号</t>
    <rPh sb="0" eb="2">
      <t>コウザ</t>
    </rPh>
    <rPh sb="2" eb="4">
      <t>ギョウバンゴウ</t>
    </rPh>
    <phoneticPr fontId="1"/>
  </si>
  <si>
    <t>預金種別</t>
    <rPh sb="0" eb="2">
      <t>ヨキン</t>
    </rPh>
    <rPh sb="2" eb="4">
      <t>シュベツ</t>
    </rPh>
    <phoneticPr fontId="1"/>
  </si>
  <si>
    <t>普通</t>
    <rPh sb="0" eb="2">
      <t>フツウ</t>
    </rPh>
    <phoneticPr fontId="1"/>
  </si>
  <si>
    <t>貯蓄</t>
    <rPh sb="0" eb="2">
      <t>チョチク</t>
    </rPh>
    <phoneticPr fontId="1"/>
  </si>
  <si>
    <t>当座</t>
    <rPh sb="0" eb="2">
      <t>トウザ</t>
    </rPh>
    <phoneticPr fontId="1"/>
  </si>
  <si>
    <t>請　求　書</t>
    <rPh sb="0" eb="1">
      <t>ショウ</t>
    </rPh>
    <rPh sb="2" eb="3">
      <t>モトム</t>
    </rPh>
    <rPh sb="4" eb="5">
      <t>ショ</t>
    </rPh>
    <phoneticPr fontId="1"/>
  </si>
  <si>
    <t>(B)</t>
    <phoneticPr fontId="1"/>
  </si>
  <si>
    <t>地域材供給体制等実績表</t>
    <rPh sb="0" eb="2">
      <t>チイキ</t>
    </rPh>
    <rPh sb="2" eb="3">
      <t>ザイ</t>
    </rPh>
    <rPh sb="3" eb="5">
      <t>キョウキュウ</t>
    </rPh>
    <rPh sb="5" eb="7">
      <t>タイセイ</t>
    </rPh>
    <rPh sb="7" eb="8">
      <t>トウ</t>
    </rPh>
    <rPh sb="8" eb="10">
      <t>ジッセキ</t>
    </rPh>
    <rPh sb="10" eb="11">
      <t>ヒョウ</t>
    </rPh>
    <phoneticPr fontId="1"/>
  </si>
  <si>
    <t>契約額</t>
    <rPh sb="0" eb="2">
      <t>ケイヤク</t>
    </rPh>
    <rPh sb="2" eb="3">
      <t>ガク</t>
    </rPh>
    <phoneticPr fontId="1"/>
  </si>
  <si>
    <t>有り</t>
    <rPh sb="0" eb="1">
      <t>ア</t>
    </rPh>
    <phoneticPr fontId="1"/>
  </si>
  <si>
    <t>名称</t>
    <rPh sb="0" eb="2">
      <t>メイショウ</t>
    </rPh>
    <phoneticPr fontId="1"/>
  </si>
  <si>
    <t>調理室</t>
    <rPh sb="0" eb="3">
      <t>チョウリシツ</t>
    </rPh>
    <phoneticPr fontId="1"/>
  </si>
  <si>
    <t>浴室</t>
    <rPh sb="0" eb="2">
      <t>ヨクシツ</t>
    </rPh>
    <phoneticPr fontId="1"/>
  </si>
  <si>
    <t>便所</t>
    <rPh sb="0" eb="2">
      <t>ベンジョ</t>
    </rPh>
    <phoneticPr fontId="1"/>
  </si>
  <si>
    <t>調理室等*の数</t>
    <rPh sb="0" eb="3">
      <t>チョウリシツ</t>
    </rPh>
    <rPh sb="3" eb="4">
      <t>トウ</t>
    </rPh>
    <rPh sb="6" eb="7">
      <t>カズ</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</si>
  <si>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</si>
  <si>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</si>
  <si>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</si>
  <si>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</si>
  <si>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</si>
  <si>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　</t>
    <phoneticPr fontId="1"/>
  </si>
  <si>
    <t>１.対象住宅における地域材供給体制実績表</t>
    <rPh sb="2" eb="4">
      <t>タイショウ</t>
    </rPh>
    <rPh sb="4" eb="6">
      <t>ジュウタク</t>
    </rPh>
    <rPh sb="10" eb="12">
      <t>チイキ</t>
    </rPh>
    <rPh sb="12" eb="13">
      <t>ザイ</t>
    </rPh>
    <rPh sb="13" eb="15">
      <t>キョウキュウ</t>
    </rPh>
    <rPh sb="15" eb="17">
      <t>タイセイ</t>
    </rPh>
    <rPh sb="17" eb="19">
      <t>ジッセキ</t>
    </rPh>
    <rPh sb="19" eb="20">
      <t>ヒョウ</t>
    </rPh>
    <phoneticPr fontId="1"/>
  </si>
  <si>
    <t xml:space="preserve"> ←いずれかを選択してください。</t>
    <rPh sb="7" eb="9">
      <t>センタク</t>
    </rPh>
    <phoneticPr fontId="1"/>
  </si>
  <si>
    <t xml:space="preserve"> ←右詰めで記載してください。</t>
    <rPh sb="2" eb="3">
      <t>ミギ</t>
    </rPh>
    <rPh sb="3" eb="4">
      <t>ヅ</t>
    </rPh>
    <rPh sb="6" eb="8">
      <t>キサイ</t>
    </rPh>
    <phoneticPr fontId="1"/>
  </si>
  <si>
    <t>↑銀行等で登録されている口座名を正しく記載してください。</t>
    <rPh sb="1" eb="3">
      <t>ギンコウ</t>
    </rPh>
    <rPh sb="3" eb="4">
      <t>トウ</t>
    </rPh>
    <rPh sb="5" eb="7">
      <t>トウロク</t>
    </rPh>
    <rPh sb="12" eb="14">
      <t>コウザ</t>
    </rPh>
    <rPh sb="14" eb="15">
      <t>メイ</t>
    </rPh>
    <rPh sb="16" eb="17">
      <t>タダ</t>
    </rPh>
    <rPh sb="19" eb="21">
      <t>キサイ</t>
    </rPh>
    <phoneticPr fontId="1"/>
  </si>
  <si>
    <r>
      <t>同じ窓口で２回目以降の提出</t>
    </r>
    <r>
      <rPr>
        <sz val="9"/>
        <color rgb="FFFF0000"/>
        <rFont val="ＭＳ ゴシック"/>
        <family val="3"/>
        <charset val="128"/>
      </rPr>
      <t>（以下記入不要です）</t>
    </r>
    <rPh sb="0" eb="1">
      <t>オナ</t>
    </rPh>
    <rPh sb="2" eb="4">
      <t>マドグチ</t>
    </rPh>
    <rPh sb="6" eb="8">
      <t>カイメ</t>
    </rPh>
    <rPh sb="8" eb="10">
      <t>イコウ</t>
    </rPh>
    <rPh sb="11" eb="13">
      <t>テイシュツ</t>
    </rPh>
    <rPh sb="14" eb="16">
      <t>イカ</t>
    </rPh>
    <rPh sb="16" eb="18">
      <t>キニュウ</t>
    </rPh>
    <rPh sb="18" eb="20">
      <t>フヨウ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</si>
  <si>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</si>
  <si>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t>内　　観</t>
    <rPh sb="0" eb="1">
      <t>ウチ</t>
    </rPh>
    <rPh sb="3" eb="4">
      <t>カン</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</si>
  <si>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
  </si>
  <si>
    <t>（注）振込口座は補助事業者名義となります。</t>
    <rPh sb="1" eb="2">
      <t>チュウ</t>
    </rPh>
    <rPh sb="3" eb="5">
      <t>フリコミ</t>
    </rPh>
    <rPh sb="5" eb="7">
      <t>コウザ</t>
    </rPh>
    <rPh sb="8" eb="10">
      <t>ホジョ</t>
    </rPh>
    <rPh sb="10" eb="13">
      <t>ジギョウシャ</t>
    </rPh>
    <rPh sb="13" eb="15">
      <t>メイギ</t>
    </rPh>
    <phoneticPr fontId="1"/>
  </si>
  <si>
    <t>　　　振込口座は、１事業者につき１箇所となります。</t>
    <rPh sb="3" eb="5">
      <t>フリコミ</t>
    </rPh>
    <rPh sb="5" eb="7">
      <t>コウザ</t>
    </rPh>
    <rPh sb="10" eb="13">
      <t>ジギョウシャ</t>
    </rPh>
    <rPh sb="17" eb="19">
      <t>カショ</t>
    </rPh>
    <phoneticPr fontId="1"/>
  </si>
  <si>
    <t>　　　申請窓口や対象住宅毎に異なる振込口座とすることはできません。</t>
    <rPh sb="3" eb="5">
      <t>シンセイ</t>
    </rPh>
    <rPh sb="5" eb="7">
      <t>マドグチ</t>
    </rPh>
    <rPh sb="8" eb="10">
      <t>タイショウ</t>
    </rPh>
    <rPh sb="10" eb="12">
      <t>ジュウタク</t>
    </rPh>
    <rPh sb="12" eb="13">
      <t>ゴト</t>
    </rPh>
    <rPh sb="14" eb="15">
      <t>コト</t>
    </rPh>
    <rPh sb="17" eb="19">
      <t>フリコミ</t>
    </rPh>
    <rPh sb="19" eb="21">
      <t>コウザ</t>
    </rPh>
    <phoneticPr fontId="1"/>
  </si>
  <si>
    <t>　　　申請窓口において初回の提出時は振込口座を必ず記載してください。</t>
    <rPh sb="3" eb="5">
      <t>シンセイ</t>
    </rPh>
    <rPh sb="5" eb="7">
      <t>マドグチ</t>
    </rPh>
    <rPh sb="11" eb="13">
      <t>ショカイ</t>
    </rPh>
    <rPh sb="14" eb="16">
      <t>テイシュツ</t>
    </rPh>
    <rPh sb="16" eb="17">
      <t>ジ</t>
    </rPh>
    <rPh sb="18" eb="20">
      <t>フリコミ</t>
    </rPh>
    <rPh sb="20" eb="22">
      <t>コウザ</t>
    </rPh>
    <rPh sb="23" eb="24">
      <t>カナラ</t>
    </rPh>
    <rPh sb="25" eb="27">
      <t>キサイ</t>
    </rPh>
    <phoneticPr fontId="1"/>
  </si>
  <si>
    <t>複数箇所設置した調理室等は、マニュアル第１章別紙５の要件を満たした構造であり、常に使用できる
状態である。</t>
    <rPh sb="0" eb="2">
      <t>フクスウ</t>
    </rPh>
    <rPh sb="2" eb="4">
      <t>カショ</t>
    </rPh>
    <rPh sb="4" eb="6">
      <t>セッチ</t>
    </rPh>
    <rPh sb="8" eb="11">
      <t>チョウリシツ</t>
    </rPh>
    <rPh sb="11" eb="12">
      <t>トウ</t>
    </rPh>
    <rPh sb="19" eb="20">
      <t>ダイ</t>
    </rPh>
    <rPh sb="21" eb="22">
      <t>ショウ</t>
    </rPh>
    <rPh sb="22" eb="24">
      <t>ベッシ</t>
    </rPh>
    <rPh sb="26" eb="28">
      <t>ヨウケン</t>
    </rPh>
    <rPh sb="29" eb="30">
      <t>ミ</t>
    </rPh>
    <rPh sb="33" eb="35">
      <t>コウゾウ</t>
    </rPh>
    <rPh sb="39" eb="40">
      <t>ツネ</t>
    </rPh>
    <rPh sb="47" eb="49">
      <t>ジョウタイ</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</si>
  <si>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</si>
  <si>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交</t>
  </si>
  <si>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</si>
  <si>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</si>
  <si>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1"/>
  </si>
  <si>
    <t>様式10と同じ印を使用すること。↑</t>
    <rPh sb="0" eb="2">
      <t>ヨウシキ</t>
    </rPh>
    <rPh sb="5" eb="6">
      <t>オナ</t>
    </rPh>
    <rPh sb="7" eb="8">
      <t>イン</t>
    </rPh>
    <rPh sb="9" eb="11">
      <t>シヨウ</t>
    </rPh>
    <phoneticPr fontId="1"/>
  </si>
  <si>
    <r>
      <t>１.対象住宅に設置する調理室等</t>
    </r>
    <r>
      <rPr>
        <sz val="11"/>
        <color theme="1"/>
        <rFont val="ＭＳ ゴシック"/>
        <family val="3"/>
        <charset val="128"/>
      </rPr>
      <t>*</t>
    </r>
    <r>
      <rPr>
        <b/>
        <sz val="11"/>
        <color theme="1"/>
        <rFont val="ＭＳ 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1"/>
  </si>
  <si>
    <t>銀行</t>
    <rPh sb="0" eb="2">
      <t>ギンコウ</t>
    </rPh>
    <phoneticPr fontId="1"/>
  </si>
  <si>
    <t>番号</t>
    <rPh sb="0" eb="2">
      <t>バンゴウ</t>
    </rPh>
    <phoneticPr fontId="1"/>
  </si>
  <si>
    <t>支店</t>
    <rPh sb="0" eb="2">
      <t>シテン</t>
    </rPh>
    <phoneticPr fontId="1"/>
  </si>
  <si>
    <r>
      <t>口座名
(</t>
    </r>
    <r>
      <rPr>
        <sz val="9"/>
        <color theme="1"/>
        <rFont val="ＭＳ ゴシック"/>
        <family val="3"/>
        <charset val="128"/>
      </rPr>
      <t>全てカタカナで記入)</t>
    </r>
    <rPh sb="0" eb="2">
      <t>コウザ</t>
    </rPh>
    <rPh sb="2" eb="3">
      <t>メイ</t>
    </rPh>
    <rPh sb="5" eb="6">
      <t>スベ</t>
    </rPh>
    <rPh sb="12" eb="14">
      <t>キニュウ</t>
    </rPh>
    <phoneticPr fontId="1"/>
  </si>
  <si>
    <t>金融機関</t>
    <rPh sb="0" eb="2">
      <t>キンユウ</t>
    </rPh>
    <rPh sb="2" eb="4">
      <t>キカン</t>
    </rPh>
    <phoneticPr fontId="1"/>
  </si>
  <si>
    <t>支店</t>
    <rPh sb="0" eb="2">
      <t>シテン</t>
    </rPh>
    <phoneticPr fontId="1"/>
  </si>
  <si>
    <t>機関名
(ｶﾀｶﾅ)</t>
    <rPh sb="0" eb="2">
      <t>キカン</t>
    </rPh>
    <rPh sb="2" eb="3">
      <t>メイ</t>
    </rPh>
    <phoneticPr fontId="1"/>
  </si>
  <si>
    <t>支店名
(ｶﾀｶﾅ)</t>
    <rPh sb="0" eb="3">
      <t>シテンメイ</t>
    </rPh>
    <phoneticPr fontId="1"/>
  </si>
  <si>
    <t>着工日</t>
    <rPh sb="0" eb="3">
      <t>チャッコウビ</t>
    </rPh>
    <phoneticPr fontId="1"/>
  </si>
  <si>
    <t>撮影日</t>
    <rPh sb="0" eb="3">
      <t>サツエイビ</t>
    </rPh>
    <phoneticPr fontId="1"/>
  </si>
  <si>
    <t>事業完了日</t>
    <rPh sb="0" eb="2">
      <t>ジギョウ</t>
    </rPh>
    <rPh sb="2" eb="4">
      <t>カンリョウ</t>
    </rPh>
    <rPh sb="4" eb="5">
      <t>ビ</t>
    </rPh>
    <phoneticPr fontId="1"/>
  </si>
  <si>
    <t>～</t>
    <phoneticPr fontId="1"/>
  </si>
  <si>
    <t>対　象　住　宅　・　建　築　物</t>
    <rPh sb="0" eb="1">
      <t>タイ</t>
    </rPh>
    <rPh sb="2" eb="3">
      <t>ゾウ</t>
    </rPh>
    <rPh sb="4" eb="5">
      <t>ジュウ</t>
    </rPh>
    <rPh sb="6" eb="7">
      <t>タク</t>
    </rPh>
    <rPh sb="10" eb="11">
      <t>ケン</t>
    </rPh>
    <rPh sb="12" eb="13">
      <t>チク</t>
    </rPh>
    <rPh sb="14" eb="15">
      <t>モノ</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</si>
  <si>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</si>
  <si>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</si>
  <si>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</si>
  <si>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t>信憑性確認機能（改ざん検知機能）を有するデジタル工事写真の小黒板情報電子化対応ソフトウェア</t>
    <phoneticPr fontId="1"/>
  </si>
  <si>
    <t>交付決定日・番号</t>
    <rPh sb="0" eb="2">
      <t>コウフ</t>
    </rPh>
    <rPh sb="2" eb="4">
      <t>ケッテイ</t>
    </rPh>
    <rPh sb="4" eb="5">
      <t>ヒ</t>
    </rPh>
    <rPh sb="6" eb="8">
      <t>バンゴウ</t>
    </rPh>
    <phoneticPr fontId="1"/>
  </si>
  <si>
    <t>売買契約の場合に記入</t>
    <rPh sb="0" eb="2">
      <t>バイバイ</t>
    </rPh>
    <rPh sb="2" eb="4">
      <t>ケイヤク</t>
    </rPh>
    <rPh sb="5" eb="7">
      <t>バアイ</t>
    </rPh>
    <rPh sb="8" eb="10">
      <t>キニュウ</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</si>
  <si>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</si>
  <si>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</si>
  <si>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</si>
  <si>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</si>
  <si>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</si>
  <si>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</si>
  <si>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</si>
  <si>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</si>
  <si>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</si>
  <si>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</si>
  <si>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</si>
  <si>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</si>
  <si>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</si>
  <si>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</si>
  <si>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</si>
  <si>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</si>
  <si>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</si>
  <si>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</si>
  <si>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</si>
  <si>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</si>
  <si>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 xml:space="preserve">施工事業者
</t>
    </r>
    <r>
      <rPr>
        <sz val="7"/>
        <color theme="1"/>
        <rFont val="ＭＳ ゴシック"/>
        <family val="3"/>
        <charset val="128"/>
      </rPr>
      <t>(補助事業者)</t>
    </r>
    <rPh sb="0" eb="2">
      <t>セコウ</t>
    </rPh>
    <rPh sb="2" eb="5">
      <t>ジギョウシャ</t>
    </rPh>
    <rPh sb="7" eb="9">
      <t>ホジョ</t>
    </rPh>
    <rPh sb="9" eb="12">
      <t>ジギョウシャ</t>
    </rPh>
    <phoneticPr fontId="1"/>
  </si>
  <si>
    <t>自社加工：補助事業者による木材加工（自社工場や手刻み等）のため供給事業者にプレカットを含まない。</t>
    <rPh sb="0" eb="2">
      <t>ジシャ</t>
    </rPh>
    <rPh sb="2" eb="4">
      <t>カコウ</t>
    </rPh>
    <rPh sb="5" eb="7">
      <t>ホジョ</t>
    </rPh>
    <rPh sb="7" eb="10">
      <t>ジギョウシャ</t>
    </rPh>
    <rPh sb="13" eb="15">
      <t>モクザイ</t>
    </rPh>
    <rPh sb="15" eb="17">
      <t>カコウ</t>
    </rPh>
    <rPh sb="31" eb="33">
      <t>キョウキュウ</t>
    </rPh>
    <rPh sb="33" eb="36">
      <t>ジギョウシャ</t>
    </rPh>
    <rPh sb="43" eb="44">
      <t>フク</t>
    </rPh>
    <phoneticPr fontId="1"/>
  </si>
  <si>
    <r>
      <t>建築主名</t>
    </r>
    <r>
      <rPr>
        <sz val="12"/>
        <color rgb="FF00B050"/>
        <rFont val="ＭＳ ゴシック"/>
        <family val="3"/>
        <charset val="128"/>
      </rPr>
      <t>※</t>
    </r>
    <rPh sb="0" eb="2">
      <t>ケンチク</t>
    </rPh>
    <rPh sb="2" eb="3">
      <t>ヌシ</t>
    </rPh>
    <rPh sb="3" eb="4">
      <t>メイ</t>
    </rPh>
    <phoneticPr fontId="1"/>
  </si>
  <si>
    <t>ﾌﾘｶﾞﾅ</t>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</si>
  <si>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</si>
  <si>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t>１．</t>
    <phoneticPr fontId="1"/>
  </si>
  <si>
    <t>交付申請書は、１住戸につき１枚作成してください。</t>
    <phoneticPr fontId="1"/>
  </si>
  <si>
    <t>　　</t>
    <phoneticPr fontId="1"/>
  </si>
  <si>
    <t>令和</t>
  </si>
  <si>
    <t>令和</t>
    <rPh sb="0" eb="2">
      <t>レイワ</t>
    </rPh>
    <phoneticPr fontId="1"/>
  </si>
  <si>
    <t>令和元年度地域型住宅グリーン化事業</t>
    <rPh sb="0" eb="2">
      <t>レイワ</t>
    </rPh>
    <rPh sb="2" eb="4">
      <t>ガンネン</t>
    </rPh>
    <rPh sb="4" eb="5">
      <t>ド</t>
    </rPh>
    <rPh sb="5" eb="17">
      <t>チイキ</t>
    </rPh>
    <phoneticPr fontId="1"/>
  </si>
  <si>
    <t>ただし、令和元年度地域型住宅グリーン化事業に係る国庫補助金として、</t>
    <rPh sb="4" eb="6">
      <t>レイワ</t>
    </rPh>
    <rPh sb="6" eb="8">
      <t>ガンネン</t>
    </rPh>
    <rPh sb="8" eb="9">
      <t>ド</t>
    </rPh>
    <rPh sb="9" eb="21">
      <t>チイキ</t>
    </rPh>
    <rPh sb="22" eb="23">
      <t>カカ</t>
    </rPh>
    <rPh sb="24" eb="26">
      <t>コッコ</t>
    </rPh>
    <rPh sb="26" eb="29">
      <t>ホジョキン</t>
    </rPh>
    <phoneticPr fontId="1"/>
  </si>
  <si>
    <t>)</t>
    <phoneticPr fontId="1"/>
  </si>
  <si>
    <t>交付決定時からの変更</t>
    <rPh sb="0" eb="2">
      <t>コウフ</t>
    </rPh>
    <rPh sb="2" eb="4">
      <t>ケッテイ</t>
    </rPh>
    <rPh sb="4" eb="5">
      <t>ジ</t>
    </rPh>
    <rPh sb="8" eb="10">
      <t>ヘンコウ</t>
    </rPh>
    <phoneticPr fontId="1"/>
  </si>
  <si>
    <t>(A)</t>
    <phoneticPr fontId="1"/>
  </si>
  <si>
    <t>所属グループ番号</t>
    <rPh sb="0" eb="2">
      <t>ショゾク</t>
    </rPh>
    <rPh sb="6" eb="8">
      <t>バンゴウ</t>
    </rPh>
    <phoneticPr fontId="1"/>
  </si>
  <si>
    <t>所属グループ名称</t>
    <rPh sb="0" eb="2">
      <t>ショゾク</t>
    </rPh>
    <rPh sb="6" eb="8">
      <t>メイショウ</t>
    </rPh>
    <phoneticPr fontId="1"/>
  </si>
  <si>
    <t>記</t>
    <rPh sb="0" eb="1">
      <t>キ</t>
    </rPh>
    <phoneticPr fontId="1"/>
  </si>
  <si>
    <t>請負契約</t>
    <rPh sb="0" eb="2">
      <t>ウケオイ</t>
    </rPh>
    <rPh sb="2" eb="4">
      <t>ケイヤク</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</si>
  <si>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</si>
  <si>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</si>
  <si>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</si>
  <si>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売買契約</t>
    <phoneticPr fontId="1"/>
  </si>
  <si>
    <t>契約形態</t>
    <phoneticPr fontId="1"/>
  </si>
  <si>
    <t>ﾌﾘｶﾞﾅ</t>
    <phoneticPr fontId="1"/>
  </si>
  <si>
    <t>２.完了実績報告する住宅の建築主・買主</t>
    <rPh sb="2" eb="4">
      <t>カンリョウ</t>
    </rPh>
    <rPh sb="4" eb="6">
      <t>ジッセキ</t>
    </rPh>
    <rPh sb="6" eb="8">
      <t>ホウコク</t>
    </rPh>
    <rPh sb="17" eb="19">
      <t>カイヌシ</t>
    </rPh>
    <phoneticPr fontId="1"/>
  </si>
  <si>
    <t>↑交付決定通知書の右上の日付、番号を転記してください。</t>
    <rPh sb="1" eb="3">
      <t>コウフ</t>
    </rPh>
    <rPh sb="3" eb="5">
      <t>ケッテイ</t>
    </rPh>
    <rPh sb="5" eb="8">
      <t>ツウチショ</t>
    </rPh>
    <rPh sb="9" eb="11">
      <t>ミギウエ</t>
    </rPh>
    <rPh sb="12" eb="14">
      <t>ヒヅケ</t>
    </rPh>
    <phoneticPr fontId="1"/>
  </si>
  <si>
    <t>１.補助事業者</t>
    <rPh sb="2" eb="4">
      <t>ホジョ</t>
    </rPh>
    <rPh sb="4" eb="6">
      <t>ジギョウ</t>
    </rPh>
    <rPh sb="6" eb="7">
      <t>シャ</t>
    </rPh>
    <phoneticPr fontId="1"/>
  </si>
  <si>
    <t xml:space="preserve">
</t>
    <phoneticPr fontId="1"/>
  </si>
  <si>
    <t>有り※</t>
    <phoneticPr fontId="1"/>
  </si>
  <si>
    <t>建築主等</t>
    <rPh sb="0" eb="2">
      <t>ケンチク</t>
    </rPh>
    <rPh sb="2" eb="3">
      <t>ヌシ</t>
    </rPh>
    <rPh sb="3" eb="4">
      <t>トウ</t>
    </rPh>
    <phoneticPr fontId="1"/>
  </si>
  <si>
    <t>引き渡し日又は契約額の全額精算日のいずれか遅い日↑</t>
  </si>
  <si>
    <t>･会社の代表者印
･個人事業主
　の場合は実印</t>
    <phoneticPr fontId="1"/>
  </si>
  <si>
    <t>都道
府県</t>
    <rPh sb="0" eb="2">
      <t>トドウ</t>
    </rPh>
    <rPh sb="3" eb="5">
      <t>フケン</t>
    </rPh>
    <phoneticPr fontId="1"/>
  </si>
  <si>
    <t>申請時と表記</t>
    <rPh sb="0" eb="2">
      <t>シンセイ</t>
    </rPh>
    <rPh sb="2" eb="3">
      <t>ジ</t>
    </rPh>
    <rPh sb="4" eb="6">
      <t>ヒョウキ</t>
    </rPh>
    <phoneticPr fontId="1"/>
  </si>
  <si>
    <t>が異なる理由</t>
    <phoneticPr fontId="1"/>
  </si>
  <si>
    <t>　　</t>
    <phoneticPr fontId="1"/>
  </si>
  <si>
    <t>※工事費に変更が有る場合は変更契約書等添付</t>
  </si>
  <si>
    <t>令和元年度地域型住宅グリーン化事業補助金完了実績報告書</t>
    <rPh sb="0" eb="2">
      <t>レイワ</t>
    </rPh>
    <rPh sb="2" eb="3">
      <t>モト</t>
    </rPh>
    <rPh sb="3" eb="5">
      <t>ネンド</t>
    </rPh>
    <rPh sb="5" eb="17">
      <t>チイキ</t>
    </rPh>
    <rPh sb="17" eb="20">
      <t>ホジョキン</t>
    </rPh>
    <rPh sb="20" eb="26">
      <t>カンリョウ</t>
    </rPh>
    <rPh sb="26" eb="27">
      <t>ショ</t>
    </rPh>
    <phoneticPr fontId="1"/>
  </si>
  <si>
    <t>法人･個人事業主等の名称</t>
    <rPh sb="0" eb="2">
      <t>ホウジン</t>
    </rPh>
    <rPh sb="3" eb="5">
      <t>コジン</t>
    </rPh>
    <rPh sb="5" eb="8">
      <t>ジギョウヌシ</t>
    </rPh>
    <rPh sb="8" eb="9">
      <t>トウ</t>
    </rPh>
    <rPh sb="10" eb="12">
      <t>メイショウ</t>
    </rPh>
    <phoneticPr fontId="1"/>
  </si>
  <si>
    <t>代表者氏名</t>
    <rPh sb="0" eb="2">
      <t>ダイヒョウ</t>
    </rPh>
    <rPh sb="2" eb="3">
      <t>シャ</t>
    </rPh>
    <rPh sb="3" eb="5">
      <t>シメイ</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</si>
  <si>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</si>
  <si>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６.補助事業の成果（別添書類のとおり）</t>
    <phoneticPr fontId="1"/>
  </si>
  <si>
    <t>事業者番号</t>
    <rPh sb="0" eb="3">
      <t>ジギョウシャ</t>
    </rPh>
    <rPh sb="3" eb="5">
      <t>バンゴウ</t>
    </rPh>
    <phoneticPr fontId="1"/>
  </si>
  <si>
    <t>2</t>
  </si>
  <si>
    <t>3</t>
  </si>
  <si>
    <t>4</t>
  </si>
  <si>
    <t>5</t>
  </si>
  <si>
    <t>6</t>
  </si>
  <si>
    <t>7</t>
  </si>
  <si>
    <t>買主名(売買の場合)</t>
    <rPh sb="0" eb="2">
      <t>カイヌシ</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</si>
  <si>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</si>
  <si>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確認申請が必要な住宅</t>
  </si>
  <si>
    <t>確認申請が不要な住宅</t>
  </si>
  <si>
    <t>１.売買契約の締結日</t>
  </si>
  <si>
    <t>根切り工事又は基礎杭打ち工事に着手した日↑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</si>
  <si>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</si>
  <si>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</si>
  <si>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</si>
  <si>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地域材加算額</t>
    <rPh sb="0" eb="2">
      <t>チイキ</t>
    </rPh>
    <rPh sb="2" eb="3">
      <t>ザイ</t>
    </rPh>
    <rPh sb="3" eb="5">
      <t>カサン</t>
    </rPh>
    <rPh sb="5" eb="6">
      <t>ガク</t>
    </rPh>
    <phoneticPr fontId="64"/>
  </si>
  <si>
    <t>NOT(OR(($BA$79="ＯＫ"),($BA$79="補助額を選択してください")))</t>
    <phoneticPr fontId="64"/>
  </si>
  <si>
    <t>万円</t>
    <rPh sb="0" eb="2">
      <t>マンエン</t>
    </rPh>
    <phoneticPr fontId="64"/>
  </si>
  <si>
    <t>交付申請額</t>
    <rPh sb="0" eb="2">
      <t>コウフ</t>
    </rPh>
    <rPh sb="2" eb="4">
      <t>シンセイ</t>
    </rPh>
    <rPh sb="4" eb="5">
      <t>ガク</t>
    </rPh>
    <phoneticPr fontId="64"/>
  </si>
  <si>
    <t>ＯＫ</t>
    <phoneticPr fontId="64"/>
  </si>
  <si>
    <t>(10万円単位)</t>
    <rPh sb="3" eb="5">
      <t>マンエン</t>
    </rPh>
    <rPh sb="5" eb="7">
      <t>タンイ</t>
    </rPh>
    <phoneticPr fontId="64"/>
  </si>
  <si>
    <t>三世代同居
加算額</t>
    <rPh sb="0" eb="1">
      <t>サン</t>
    </rPh>
    <rPh sb="1" eb="3">
      <t>セダイ</t>
    </rPh>
    <rPh sb="3" eb="5">
      <t>ドウキョ</t>
    </rPh>
    <rPh sb="6" eb="8">
      <t>カサン</t>
    </rPh>
    <rPh sb="8" eb="9">
      <t>ガク</t>
    </rPh>
    <phoneticPr fontId="64"/>
  </si>
  <si>
    <t>　　掛かり増し費の確認</t>
    <phoneticPr fontId="64"/>
  </si>
  <si>
    <t>補助対象工事費から求める補助額の確認</t>
    <rPh sb="12" eb="14">
      <t>ホジョ</t>
    </rPh>
    <rPh sb="16" eb="18">
      <t>カクニン</t>
    </rPh>
    <phoneticPr fontId="64"/>
  </si>
  <si>
    <t>補助額</t>
    <rPh sb="0" eb="2">
      <t>ホジョ</t>
    </rPh>
    <rPh sb="2" eb="3">
      <t>ガク</t>
    </rPh>
    <phoneticPr fontId="64"/>
  </si>
  <si>
    <t>配分の区分</t>
    <rPh sb="0" eb="2">
      <t>ハイブン</t>
    </rPh>
    <rPh sb="3" eb="5">
      <t>クブン</t>
    </rPh>
    <phoneticPr fontId="64"/>
  </si>
  <si>
    <t>円</t>
    <rPh sb="0" eb="1">
      <t>エン</t>
    </rPh>
    <phoneticPr fontId="64"/>
  </si>
  <si>
    <t>国庫を含まない補助金の額</t>
    <rPh sb="0" eb="2">
      <t>コッコ</t>
    </rPh>
    <rPh sb="3" eb="4">
      <t>フク</t>
    </rPh>
    <rPh sb="7" eb="10">
      <t>ホジョキン</t>
    </rPh>
    <rPh sb="11" eb="12">
      <t>ガク</t>
    </rPh>
    <phoneticPr fontId="64"/>
  </si>
  <si>
    <t>補助対象外工事費　合計</t>
    <rPh sb="0" eb="2">
      <t>ホジョ</t>
    </rPh>
    <rPh sb="2" eb="4">
      <t>タイショウ</t>
    </rPh>
    <rPh sb="4" eb="5">
      <t>ガイ</t>
    </rPh>
    <rPh sb="5" eb="7">
      <t>コウジ</t>
    </rPh>
    <rPh sb="7" eb="8">
      <t>ヒ</t>
    </rPh>
    <rPh sb="9" eb="11">
      <t>ゴウケイ</t>
    </rPh>
    <phoneticPr fontId="64"/>
  </si>
  <si>
    <t>その他</t>
    <rPh sb="2" eb="3">
      <t>タ</t>
    </rPh>
    <phoneticPr fontId="64"/>
  </si>
  <si>
    <t>設計料、工事監理費、各種申請費、保険費、調査費</t>
    <rPh sb="0" eb="2">
      <t>セッケイ</t>
    </rPh>
    <rPh sb="2" eb="3">
      <t>リョウ</t>
    </rPh>
    <rPh sb="4" eb="6">
      <t>コウジ</t>
    </rPh>
    <rPh sb="6" eb="8">
      <t>カンリ</t>
    </rPh>
    <rPh sb="8" eb="9">
      <t>ヒ</t>
    </rPh>
    <phoneticPr fontId="64"/>
  </si>
  <si>
    <t>分離して購入できるもの (カーテン、ペレットストーブ、家具等)</t>
    <rPh sb="0" eb="2">
      <t>ブンリ</t>
    </rPh>
    <rPh sb="4" eb="6">
      <t>コウニュウ</t>
    </rPh>
    <rPh sb="27" eb="29">
      <t>カグ</t>
    </rPh>
    <rPh sb="29" eb="30">
      <t>トウ</t>
    </rPh>
    <phoneticPr fontId="64"/>
  </si>
  <si>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64"/>
  </si>
  <si>
    <t>用地費、地盤改良工事、解体工事費、外構工事、ウッドデッキ等</t>
    <rPh sb="0" eb="3">
      <t>ヨウチヒ</t>
    </rPh>
    <rPh sb="4" eb="6">
      <t>ジバン</t>
    </rPh>
    <rPh sb="6" eb="8">
      <t>カイリョウ</t>
    </rPh>
    <rPh sb="8" eb="10">
      <t>コウジ</t>
    </rPh>
    <phoneticPr fontId="64"/>
  </si>
  <si>
    <t>備考</t>
    <rPh sb="0" eb="2">
      <t>ビコウ</t>
    </rPh>
    <phoneticPr fontId="64"/>
  </si>
  <si>
    <t>工事費</t>
    <rPh sb="0" eb="2">
      <t>コウジ</t>
    </rPh>
    <rPh sb="2" eb="3">
      <t>ヒ</t>
    </rPh>
    <phoneticPr fontId="64"/>
  </si>
  <si>
    <t>補助対象外工事費　項目</t>
    <rPh sb="9" eb="11">
      <t>コウモク</t>
    </rPh>
    <phoneticPr fontId="64"/>
  </si>
  <si>
    <t>契約額のうち
土地の代金</t>
    <rPh sb="0" eb="2">
      <t>ケイヤク</t>
    </rPh>
    <rPh sb="2" eb="3">
      <t>ガク</t>
    </rPh>
    <rPh sb="7" eb="9">
      <t>トチ</t>
    </rPh>
    <rPh sb="10" eb="12">
      <t>ダイキン</t>
    </rPh>
    <phoneticPr fontId="64"/>
  </si>
  <si>
    <t>売買契約による住宅</t>
    <rPh sb="0" eb="2">
      <t>バイバイ</t>
    </rPh>
    <rPh sb="2" eb="4">
      <t>ケイヤク</t>
    </rPh>
    <rPh sb="7" eb="9">
      <t>ジュウタク</t>
    </rPh>
    <phoneticPr fontId="64"/>
  </si>
  <si>
    <t xml:space="preserve"> 甲乙の関係が交付規程第５第４項及び第５項に規定する関係会社等に該当すること</t>
    <phoneticPr fontId="64"/>
  </si>
  <si>
    <t>バージョン</t>
    <phoneticPr fontId="1"/>
  </si>
  <si>
    <t>（</t>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</si>
  <si>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</si>
  <si>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【申告】</t>
    <rPh sb="1" eb="3">
      <t>シンコク</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</si>
  <si>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</si>
  <si>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t>無し</t>
    <rPh sb="0" eb="1">
      <t>ナシ</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</si>
  <si>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</si>
  <si>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</si>
  <si>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</si>
  <si>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</si>
  <si>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</si>
  <si>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</si>
  <si>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 xml:space="preserve"> 【乙】施工事業者</t>
    <rPh sb="2" eb="3">
      <t>オツ</t>
    </rPh>
    <rPh sb="4" eb="6">
      <t>セコウ</t>
    </rPh>
    <rPh sb="6" eb="9">
      <t>ジギョウシャ</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</si>
  <si>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</si>
  <si>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対象住宅・建築物の経費</t>
    <rPh sb="0" eb="2">
      <t>タイショウ</t>
    </rPh>
    <rPh sb="2" eb="4">
      <t>ジュウタク</t>
    </rPh>
    <rPh sb="5" eb="8">
      <t>ケンチクブツ</t>
    </rPh>
    <rPh sb="9" eb="11">
      <t>ケイヒ</t>
    </rPh>
    <phoneticPr fontId="64"/>
  </si>
  <si>
    <t>５.補助事業の実施期間（様式９の通り）</t>
    <rPh sb="12" eb="14">
      <t>ヨウシキ</t>
    </rPh>
    <rPh sb="16" eb="17">
      <t>トオ</t>
    </rPh>
    <phoneticPr fontId="1"/>
  </si>
  <si>
    <t>Ａ</t>
    <phoneticPr fontId="1"/>
  </si>
  <si>
    <t>Ｂ</t>
    <phoneticPr fontId="1"/>
  </si>
  <si>
    <t>Ｃ</t>
    <phoneticPr fontId="1"/>
  </si>
  <si>
    <t>№</t>
    <phoneticPr fontId="1"/>
  </si>
  <si>
    <t>　</t>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</si>
  <si>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</si>
  <si>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プレカット</t>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</si>
  <si>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</si>
  <si>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ｍ3</t>
    <phoneticPr fontId="1"/>
  </si>
  <si>
    <t>階建</t>
    <rPh sb="0" eb="1">
      <t>カイ</t>
    </rPh>
    <rPh sb="1" eb="2">
      <t>タ</t>
    </rPh>
    <phoneticPr fontId="1"/>
  </si>
  <si>
    <t xml:space="preserve">  </t>
  </si>
  <si>
    <t>売買契約による場合は「○○○タウンハウス△号棟」等、特定できる名称を記入</t>
  </si>
  <si>
    <t>住宅のみ</t>
    <rPh sb="0" eb="2">
      <t>ジュウタク</t>
    </rPh>
    <phoneticPr fontId="1"/>
  </si>
  <si>
    <t>□</t>
    <phoneticPr fontId="1"/>
  </si>
  <si>
    <t>住宅以外の用途との併用住宅</t>
    <rPh sb="0" eb="2">
      <t>ジュウタク</t>
    </rPh>
    <rPh sb="2" eb="4">
      <t>イガイ</t>
    </rPh>
    <rPh sb="5" eb="7">
      <t>ヨウト</t>
    </rPh>
    <rPh sb="9" eb="11">
      <t>ヘイヨウ</t>
    </rPh>
    <rPh sb="11" eb="13">
      <t>ジュウタク</t>
    </rPh>
    <phoneticPr fontId="1"/>
  </si>
  <si>
    <t>対象住宅の面積</t>
    <rPh sb="0" eb="2">
      <t>タイショウ</t>
    </rPh>
    <rPh sb="2" eb="4">
      <t>ジュウタク</t>
    </rPh>
    <rPh sb="5" eb="7">
      <t>メンセキ</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</si>
  <si>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</si>
  <si>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</si>
  <si>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t>
  </si>
  <si>
    <t>※インナーガレージや住宅以外の用途部分の面積を除く</t>
  </si>
  <si>
    <t>※変更有りの場合→工事請負契約の契約額及び経費の内訳は様式10の通り</t>
    <rPh sb="1" eb="3">
      <t>ヘンコウ</t>
    </rPh>
    <rPh sb="3" eb="4">
      <t>ア</t>
    </rPh>
    <rPh sb="6" eb="8">
      <t>バアイ</t>
    </rPh>
    <rPh sb="27" eb="29">
      <t>ヨウシキ</t>
    </rPh>
    <rPh sb="32" eb="33">
      <t>トオ</t>
    </rPh>
    <phoneticPr fontId="1"/>
  </si>
  <si>
    <t>３.他の補助事業の補助金</t>
    <rPh sb="2" eb="3">
      <t>タ</t>
    </rPh>
    <rPh sb="4" eb="6">
      <t>ホジョ</t>
    </rPh>
    <rPh sb="6" eb="8">
      <t>ジギョウ</t>
    </rPh>
    <rPh sb="9" eb="11">
      <t>ホジョ</t>
    </rPh>
    <phoneticPr fontId="64"/>
  </si>
  <si>
    <t>４.補助対象工事費の算出</t>
    <rPh sb="2" eb="4">
      <t>ホジョ</t>
    </rPh>
    <rPh sb="4" eb="6">
      <t>タイショウ</t>
    </rPh>
    <rPh sb="6" eb="8">
      <t>コウジ</t>
    </rPh>
    <rPh sb="8" eb="9">
      <t>ヒ</t>
    </rPh>
    <rPh sb="10" eb="12">
      <t>サンシュツ</t>
    </rPh>
    <phoneticPr fontId="64"/>
  </si>
  <si>
    <t>(イ)</t>
    <phoneticPr fontId="1"/>
  </si>
  <si>
    <t>売買契約の場合</t>
    <rPh sb="0" eb="2">
      <t>バイバイ</t>
    </rPh>
    <rPh sb="2" eb="4">
      <t>ケイヤク</t>
    </rPh>
    <rPh sb="5" eb="7">
      <t>バアイ</t>
    </rPh>
    <phoneticPr fontId="1"/>
  </si>
  <si>
    <r>
      <t>住宅</t>
    </r>
    <r>
      <rPr>
        <sz val="8"/>
        <color theme="1"/>
        <rFont val="ＭＳ ゴシック"/>
        <family val="3"/>
        <charset val="128"/>
      </rPr>
      <t>（インナーガレージ付 ）</t>
    </r>
    <rPh sb="0" eb="2">
      <t>ジュウタク</t>
    </rPh>
    <phoneticPr fontId="1"/>
  </si>
  <si>
    <t>01グ長</t>
    <rPh sb="3" eb="4">
      <t>チョウ</t>
    </rPh>
    <phoneticPr fontId="1"/>
  </si>
  <si>
    <t>２.対象住宅に設置する調理室等の状況確認</t>
  </si>
  <si>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</si>
  <si>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r>
      <t>甲(</t>
    </r>
    <r>
      <rPr>
        <b/>
        <sz val="9"/>
        <color theme="1"/>
        <rFont val="ＭＳ ゴシック"/>
        <family val="3"/>
        <charset val="128"/>
      </rPr>
      <t>買主</t>
    </r>
    <r>
      <rPr>
        <sz val="9"/>
        <color theme="1"/>
        <rFont val="ＭＳ ゴシック"/>
        <family val="3"/>
        <charset val="128"/>
      </rPr>
      <t>)、乙(</t>
    </r>
    <r>
      <rPr>
        <b/>
        <sz val="9"/>
        <color theme="1"/>
        <rFont val="ＭＳ ゴシック"/>
        <family val="3"/>
        <charset val="128"/>
      </rPr>
      <t>施工業者</t>
    </r>
    <r>
      <rPr>
        <sz val="9"/>
        <color theme="1"/>
        <rFont val="ＭＳ ゴシック"/>
        <family val="3"/>
        <charset val="128"/>
      </rPr>
      <t>)の関係について</t>
    </r>
    <rPh sb="0" eb="1">
      <t>コウ</t>
    </rPh>
    <rPh sb="2" eb="3">
      <t>カ</t>
    </rPh>
    <rPh sb="3" eb="4">
      <t>ヌシ</t>
    </rPh>
    <rPh sb="6" eb="7">
      <t>オツ</t>
    </rPh>
    <rPh sb="8" eb="10">
      <t>セコウ</t>
    </rPh>
    <rPh sb="10" eb="12">
      <t>ギョウシャ</t>
    </rPh>
    <rPh sb="14" eb="16">
      <t>カンケイ</t>
    </rPh>
    <phoneticPr fontId="1"/>
  </si>
  <si>
    <t xml:space="preserve"> 【甲】買主</t>
    <rPh sb="4" eb="5">
      <t>バイ</t>
    </rPh>
    <rPh sb="5" eb="6">
      <t>シュ</t>
    </rPh>
    <phoneticPr fontId="1"/>
  </si>
  <si>
    <t>　下記の交付決定日及び交付決定通知番号をもって交付決定を受けた標記事業が完了したので、
令和元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36" eb="38">
      <t>カンリョウ</t>
    </rPh>
    <rPh sb="44" eb="46">
      <t>レイワ</t>
    </rPh>
    <rPh sb="46" eb="48">
      <t>ガンネン</t>
    </rPh>
    <rPh sb="49" eb="61">
      <t>チイキ</t>
    </rPh>
    <rPh sb="71" eb="72">
      <t>ダイ</t>
    </rPh>
    <rPh sb="73" eb="74">
      <t>コウ</t>
    </rPh>
    <rPh sb="75" eb="77">
      <t>キテイ</t>
    </rPh>
    <rPh sb="81" eb="83">
      <t>カンケイ</t>
    </rPh>
    <rPh sb="83" eb="85">
      <t>ショルイ</t>
    </rPh>
    <rPh sb="86" eb="87">
      <t>ソ</t>
    </rPh>
    <rPh sb="89" eb="91">
      <t>カキ</t>
    </rPh>
    <rPh sb="92" eb="93">
      <t>トオ</t>
    </rPh>
    <rPh sb="94" eb="96">
      <t>ホウコク</t>
    </rPh>
    <rPh sb="100" eb="102">
      <t>ホウコク</t>
    </rPh>
    <rPh sb="109" eb="111">
      <t>ホジョ</t>
    </rPh>
    <rPh sb="111" eb="113">
      <t>ジギョウ</t>
    </rPh>
    <rPh sb="148" eb="150">
      <t>ホジョ</t>
    </rPh>
    <rPh sb="150" eb="153">
      <t>ジギョウシャ</t>
    </rPh>
    <rPh sb="155" eb="157">
      <t>タイショウ</t>
    </rPh>
    <phoneticPr fontId="1"/>
  </si>
  <si>
    <t>※対象住宅の面積は少数点第三位以下切り捨て</t>
    <rPh sb="1" eb="3">
      <t>タイショウ</t>
    </rPh>
    <rPh sb="3" eb="5">
      <t>ジュウタク</t>
    </rPh>
    <rPh sb="6" eb="8">
      <t>メンセキ</t>
    </rPh>
    <phoneticPr fontId="1"/>
  </si>
  <si>
    <t>㎡</t>
    <phoneticPr fontId="1"/>
  </si>
  <si>
    <t>５.対象住宅に係わる住宅省エネルギー技術講習会等修了者等</t>
    <rPh sb="2" eb="4">
      <t>タイショウ</t>
    </rPh>
    <rPh sb="4" eb="6">
      <t>ジュウタク</t>
    </rPh>
    <rPh sb="7" eb="8">
      <t>カカ</t>
    </rPh>
    <rPh sb="10" eb="12">
      <t>ジュウタク</t>
    </rPh>
    <rPh sb="12" eb="13">
      <t>ショウ</t>
    </rPh>
    <rPh sb="18" eb="20">
      <t>ギジュツ</t>
    </rPh>
    <rPh sb="20" eb="23">
      <t>コウシュウカイ</t>
    </rPh>
    <rPh sb="23" eb="24">
      <t>トウ</t>
    </rPh>
    <rPh sb="24" eb="26">
      <t>シュウリョウ</t>
    </rPh>
    <rPh sb="26" eb="27">
      <t>シャ</t>
    </rPh>
    <rPh sb="27" eb="28">
      <t>トウ</t>
    </rPh>
    <phoneticPr fontId="1"/>
  </si>
  <si>
    <t>　平成24年度から平成30年度までに住宅省エネルギー技術講習会（施工技術者講習会、設計者講習会）</t>
    <phoneticPr fontId="1"/>
  </si>
  <si>
    <t>講習会名</t>
    <rPh sb="0" eb="3">
      <t>コウシュウカイ</t>
    </rPh>
    <rPh sb="3" eb="4">
      <t>メイ</t>
    </rPh>
    <phoneticPr fontId="1"/>
  </si>
  <si>
    <t>※講習会は評価事務局のホームページで公表します</t>
    <rPh sb="1" eb="4">
      <t>コウシュウカイ</t>
    </rPh>
    <rPh sb="5" eb="7">
      <t>ヒョウカ</t>
    </rPh>
    <rPh sb="7" eb="10">
      <t>ジムキョク</t>
    </rPh>
    <rPh sb="18" eb="20">
      <t>コウヒョウ</t>
    </rPh>
    <phoneticPr fontId="1"/>
  </si>
  <si>
    <t>以下に相違部分のみ記載してください。</t>
    <phoneticPr fontId="1"/>
  </si>
  <si>
    <t>【乙】は完了実績報告(様式8)と同じ印を使用してください。</t>
    <rPh sb="4" eb="10">
      <t>カンリョウ</t>
    </rPh>
    <phoneticPr fontId="1"/>
  </si>
  <si>
    <t>-</t>
    <phoneticPr fontId="1"/>
  </si>
  <si>
    <r>
      <t>　本事業で定める令和元年度に実施する講習会</t>
    </r>
    <r>
      <rPr>
        <sz val="8"/>
        <color rgb="FF00B050"/>
        <rFont val="ＭＳ ゴシック"/>
        <family val="3"/>
        <charset val="128"/>
      </rPr>
      <t>※</t>
    </r>
    <phoneticPr fontId="1"/>
  </si>
  <si>
    <t>６.対象住宅の経費等</t>
    <rPh sb="2" eb="4">
      <t>タイショウ</t>
    </rPh>
    <rPh sb="4" eb="6">
      <t>ジュウタク</t>
    </rPh>
    <rPh sb="7" eb="9">
      <t>ケイヒ</t>
    </rPh>
    <rPh sb="9" eb="10">
      <t>トウ</t>
    </rPh>
    <phoneticPr fontId="1"/>
  </si>
  <si>
    <t>工事請負契約の契約額、経費の内訳、他の補助事業の補助金、掛かり増し費及び補助額について</t>
    <rPh sb="17" eb="18">
      <t>タ</t>
    </rPh>
    <rPh sb="19" eb="21">
      <t>ホジョ</t>
    </rPh>
    <rPh sb="21" eb="23">
      <t>ジギョウ</t>
    </rPh>
    <rPh sb="24" eb="27">
      <t>ホジョキン</t>
    </rPh>
    <rPh sb="28" eb="29">
      <t>カ</t>
    </rPh>
    <rPh sb="31" eb="32">
      <t>マ</t>
    </rPh>
    <rPh sb="33" eb="34">
      <t>ヒ</t>
    </rPh>
    <rPh sb="34" eb="35">
      <t>オヨ</t>
    </rPh>
    <rPh sb="36" eb="38">
      <t>ホジョ</t>
    </rPh>
    <rPh sb="38" eb="39">
      <t>ガク</t>
    </rPh>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</si>
  <si>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
  </si>
  <si>
    <t>対象住宅・建築物の工事完了後の現地写真</t>
    <rPh sb="0" eb="2">
      <t>タイショウ</t>
    </rPh>
    <rPh sb="2" eb="4">
      <t>ジュウタク</t>
    </rPh>
    <rPh sb="5" eb="8">
      <t>ケンチクブツ</t>
    </rPh>
    <rPh sb="9" eb="11">
      <t>コウジ</t>
    </rPh>
    <rPh sb="11" eb="13">
      <t>カンリョウ</t>
    </rPh>
    <rPh sb="13" eb="14">
      <t>ノチ</t>
    </rPh>
    <rPh sb="15" eb="17">
      <t>ゲンチ</t>
    </rPh>
    <rPh sb="17" eb="19">
      <t>シャシン</t>
    </rPh>
    <phoneticPr fontId="1"/>
  </si>
  <si>
    <t>変更契約等の金額①</t>
    <rPh sb="0" eb="2">
      <t>ヘンコウ</t>
    </rPh>
    <rPh sb="2" eb="4">
      <t>ケイヤク</t>
    </rPh>
    <rPh sb="4" eb="5">
      <t>トウ</t>
    </rPh>
    <rPh sb="6" eb="8">
      <t>キンガク</t>
    </rPh>
    <phoneticPr fontId="1"/>
  </si>
  <si>
    <t>変更契約等の金額②</t>
    <rPh sb="0" eb="2">
      <t>ヘンコウ</t>
    </rPh>
    <rPh sb="2" eb="4">
      <t>ケイヤク</t>
    </rPh>
    <rPh sb="4" eb="5">
      <t>トウ</t>
    </rPh>
    <rPh sb="6" eb="8">
      <t>キンガク</t>
    </rPh>
    <phoneticPr fontId="1"/>
  </si>
  <si>
    <t>変更契約等の金額③</t>
    <rPh sb="0" eb="2">
      <t>ヘンコウ</t>
    </rPh>
    <rPh sb="2" eb="4">
      <t>ケイヤク</t>
    </rPh>
    <rPh sb="4" eb="5">
      <t>トウ</t>
    </rPh>
    <rPh sb="6" eb="8">
      <t>キンガク</t>
    </rPh>
    <phoneticPr fontId="1"/>
  </si>
  <si>
    <t>変更契約等の金額④</t>
    <rPh sb="0" eb="2">
      <t>ヘンコウ</t>
    </rPh>
    <rPh sb="2" eb="4">
      <t>ケイヤク</t>
    </rPh>
    <rPh sb="4" eb="5">
      <t>トウ</t>
    </rPh>
    <rPh sb="6" eb="8">
      <t>キンガク</t>
    </rPh>
    <phoneticPr fontId="1"/>
  </si>
  <si>
    <t>確認手数料、印紙代などの
補助事業者立替え額の合計</t>
    <rPh sb="0" eb="2">
      <t>カクニン</t>
    </rPh>
    <rPh sb="2" eb="5">
      <t>テスウリョウ</t>
    </rPh>
    <rPh sb="6" eb="8">
      <t>インシ</t>
    </rPh>
    <rPh sb="8" eb="9">
      <t>ダイ</t>
    </rPh>
    <rPh sb="18" eb="20">
      <t>タテカ</t>
    </rPh>
    <rPh sb="21" eb="22">
      <t>ガク</t>
    </rPh>
    <rPh sb="23" eb="25">
      <t>ゴウケイ</t>
    </rPh>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</si>
  <si>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</si>
  <si>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</si>
  <si>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</si>
  <si>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</si>
  <si>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</si>
  <si>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</si>
  <si>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支払い記録の額⑧</t>
    <rPh sb="0" eb="2">
      <t>シハラ</t>
    </rPh>
    <rPh sb="3" eb="5">
      <t>キロク</t>
    </rPh>
    <rPh sb="6" eb="7">
      <t>ガク</t>
    </rPh>
    <phoneticPr fontId="1"/>
  </si>
  <si>
    <t>支払い記録の額⑦</t>
    <rPh sb="6" eb="7">
      <t>ガク</t>
    </rPh>
    <phoneticPr fontId="1"/>
  </si>
  <si>
    <t>変更契約等の金額⑤</t>
    <rPh sb="0" eb="2">
      <t>ヘンコウ</t>
    </rPh>
    <rPh sb="2" eb="4">
      <t>ケイヤク</t>
    </rPh>
    <rPh sb="4" eb="5">
      <t>トウ</t>
    </rPh>
    <rPh sb="6" eb="8">
      <t>キンガク</t>
    </rPh>
    <phoneticPr fontId="1"/>
  </si>
  <si>
    <r>
      <t>支払い記録の額の合計</t>
    </r>
    <r>
      <rPr>
        <b/>
        <sz val="9"/>
        <color rgb="FFFF0000"/>
        <rFont val="ＭＳ ゴシック"/>
        <family val="3"/>
        <charset val="128"/>
      </rPr>
      <t>（Ｂ）</t>
    </r>
    <rPh sb="0" eb="2">
      <t>シハラ</t>
    </rPh>
    <rPh sb="3" eb="5">
      <t>キロク</t>
    </rPh>
    <rPh sb="6" eb="7">
      <t>ガク</t>
    </rPh>
    <rPh sb="8" eb="10">
      <t>ゴウケイ</t>
    </rPh>
    <phoneticPr fontId="1"/>
  </si>
  <si>
    <t>(注)契約額(A)の合計と支払い記録の額の合計(B)が一致していることを確認してください。</t>
    <rPh sb="1" eb="2">
      <t>チュウ</t>
    </rPh>
    <rPh sb="3" eb="5">
      <t>ケイヤク</t>
    </rPh>
    <rPh sb="5" eb="6">
      <t>ガク</t>
    </rPh>
    <rPh sb="10" eb="12">
      <t>ゴウケイ</t>
    </rPh>
    <rPh sb="13" eb="15">
      <t>シハラ</t>
    </rPh>
    <rPh sb="16" eb="18">
      <t>キロク</t>
    </rPh>
    <rPh sb="19" eb="20">
      <t>ガク</t>
    </rPh>
    <rPh sb="21" eb="23">
      <t>ゴウケイ</t>
    </rPh>
    <rPh sb="27" eb="29">
      <t>イッチ</t>
    </rPh>
    <rPh sb="36" eb="38">
      <t>カクニン</t>
    </rPh>
    <phoneticPr fontId="1"/>
  </si>
  <si>
    <t>支払い記録の区分</t>
    <rPh sb="0" eb="2">
      <t>シハラ</t>
    </rPh>
    <rPh sb="3" eb="5">
      <t>キロク</t>
    </rPh>
    <rPh sb="6" eb="8">
      <t>クブン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</si>
  <si>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</si>
  <si>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t xml:space="preserve"> 明細は別紙の通り</t>
    <rPh sb="1" eb="3">
      <t>メイサイ</t>
    </rPh>
    <rPh sb="4" eb="6">
      <t>ベッシ</t>
    </rPh>
    <rPh sb="7" eb="8">
      <t>トオ</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</si>
  <si>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</si>
  <si>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</si>
  <si>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1人の建築主が複数物件申請する場合は申請物件が特定出来るように部屋番号等を建築主①に併記</t>
    <rPh sb="18" eb="20">
      <t>シンセイ</t>
    </rPh>
    <rPh sb="20" eb="22">
      <t>ブッケン</t>
    </rPh>
    <rPh sb="35" eb="36">
      <t>トウ</t>
    </rPh>
    <phoneticPr fontId="1"/>
  </si>
  <si>
    <t>柱</t>
  </si>
  <si>
    <t>梁</t>
  </si>
  <si>
    <t>桁</t>
  </si>
  <si>
    <t>縦枠、上下枠</t>
  </si>
  <si>
    <t>床根太、端根太</t>
  </si>
  <si>
    <t>頭つなぎ</t>
  </si>
  <si>
    <t>軸組工法</t>
    <rPh sb="0" eb="1">
      <t>ジク</t>
    </rPh>
    <rPh sb="1" eb="2">
      <t>グ</t>
    </rPh>
    <rPh sb="2" eb="4">
      <t>コウホウ</t>
    </rPh>
    <phoneticPr fontId="1"/>
  </si>
  <si>
    <t>2×4工法</t>
    <rPh sb="3" eb="5">
      <t>コウホウ</t>
    </rPh>
    <phoneticPr fontId="1"/>
  </si>
  <si>
    <t>土　台</t>
    <phoneticPr fontId="1"/>
  </si>
  <si>
    <t>土　台</t>
    <phoneticPr fontId="1"/>
  </si>
  <si>
    <t>ｍ3</t>
  </si>
  <si>
    <t>別敷地の持家に入居</t>
    <rPh sb="0" eb="1">
      <t>ベツ</t>
    </rPh>
    <rPh sb="1" eb="3">
      <t>シキチ</t>
    </rPh>
    <rPh sb="4" eb="6">
      <t>モチイエ</t>
    </rPh>
    <rPh sb="7" eb="9">
      <t>ニュウキョ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</si>
  <si>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</si>
  <si>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両親等の親族宅に同居</t>
    <rPh sb="0" eb="2">
      <t>リョウシン</t>
    </rPh>
    <rPh sb="2" eb="3">
      <t>トウ</t>
    </rPh>
    <rPh sb="4" eb="6">
      <t>シンゾク</t>
    </rPh>
    <rPh sb="6" eb="7">
      <t>タク</t>
    </rPh>
    <rPh sb="8" eb="10">
      <t>ドウキョ</t>
    </rPh>
    <phoneticPr fontId="1"/>
  </si>
  <si>
    <t>賃貸住宅に入居</t>
    <rPh sb="0" eb="2">
      <t>チンタイ</t>
    </rPh>
    <rPh sb="2" eb="4">
      <t>ジュウタク</t>
    </rPh>
    <rPh sb="5" eb="7">
      <t>ニュウキョ</t>
    </rPh>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</si>
  <si>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</si>
  <si>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</si>
  <si>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t>設問②</t>
    <rPh sb="0" eb="2">
      <t>セツモン</t>
    </rPh>
    <phoneticPr fontId="1"/>
  </si>
  <si>
    <t>他の方が入居している・入居する予定がある</t>
    <rPh sb="0" eb="1">
      <t>ホカ</t>
    </rPh>
    <rPh sb="2" eb="3">
      <t>カタ</t>
    </rPh>
    <rPh sb="4" eb="6">
      <t>ニュウキョ</t>
    </rPh>
    <rPh sb="11" eb="13">
      <t>ニュウキョ</t>
    </rPh>
    <rPh sb="15" eb="17">
      <t>ヨテイ</t>
    </rPh>
    <phoneticPr fontId="1"/>
  </si>
  <si>
    <t>当面は空き家になっていると見込まれる</t>
    <rPh sb="0" eb="2">
      <t>トウメン</t>
    </rPh>
    <rPh sb="3" eb="4">
      <t>ア</t>
    </rPh>
    <rPh sb="5" eb="6">
      <t>ヤ</t>
    </rPh>
    <rPh sb="13" eb="15">
      <t>ミコ</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</si>
  <si>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</si>
  <si>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除却した・除却する予定がある</t>
    <rPh sb="0" eb="2">
      <t>ジョキャク</t>
    </rPh>
    <rPh sb="5" eb="7">
      <t>ジョキャク</t>
    </rPh>
    <rPh sb="9" eb="11">
      <t>ヨテイ</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</si>
  <si>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</si>
  <si>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対象住宅・建築物の概要</t>
    <rPh sb="0" eb="2">
      <t>タイショウ</t>
    </rPh>
    <rPh sb="2" eb="4">
      <t>ジュウタク</t>
    </rPh>
    <rPh sb="5" eb="8">
      <t>ケンチクブツ</t>
    </rPh>
    <rPh sb="9" eb="11">
      <t>ガイヨウ</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</si>
  <si>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</si>
  <si>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使用部位</t>
    <rPh sb="0" eb="2">
      <t>シヨウ</t>
    </rPh>
    <rPh sb="2" eb="4">
      <t>ブイ</t>
    </rPh>
    <phoneticPr fontId="1"/>
  </si>
  <si>
    <r>
      <t>地域材の割合</t>
    </r>
    <r>
      <rPr>
        <sz val="9"/>
        <color rgb="FFFF0000"/>
        <rFont val="ＭＳ ゴシック"/>
        <family val="3"/>
        <charset val="128"/>
      </rPr>
      <t xml:space="preserve">（B/A） </t>
    </r>
    <rPh sb="0" eb="2">
      <t>チイキ</t>
    </rPh>
    <rPh sb="2" eb="3">
      <t>ザイ</t>
    </rPh>
    <rPh sb="4" eb="6">
      <t>ワリアイ</t>
    </rPh>
    <phoneticPr fontId="1"/>
  </si>
  <si>
    <t>区　　　分</t>
    <rPh sb="0" eb="1">
      <t>ク</t>
    </rPh>
    <rPh sb="4" eb="5">
      <t>ブン</t>
    </rPh>
    <phoneticPr fontId="1"/>
  </si>
  <si>
    <t>製材
集成材製造
合板製造</t>
    <rPh sb="0" eb="2">
      <t>セイザイ</t>
    </rPh>
    <phoneticPr fontId="1"/>
  </si>
  <si>
    <t>完了実績報告に係る対象住宅の整備内容について、現地確認により、三世代同居対応住宅の要件に従って工事が行われ、完了したことを証明します。</t>
    <rPh sb="0" eb="6">
      <t>カンリョウ</t>
    </rPh>
    <rPh sb="7" eb="8">
      <t>カカ</t>
    </rPh>
    <rPh sb="14" eb="16">
      <t>セイビ</t>
    </rPh>
    <rPh sb="16" eb="18">
      <t>ナイヨウ</t>
    </rPh>
    <rPh sb="23" eb="25">
      <t>ゲンチ</t>
    </rPh>
    <rPh sb="25" eb="27">
      <t>カクニン</t>
    </rPh>
    <rPh sb="31" eb="40">
      <t>サン</t>
    </rPh>
    <rPh sb="41" eb="43">
      <t>ヨウケン</t>
    </rPh>
    <rPh sb="44" eb="45">
      <t>シタガ</t>
    </rPh>
    <rPh sb="47" eb="49">
      <t>コウジ</t>
    </rPh>
    <rPh sb="50" eb="51">
      <t>オコナ</t>
    </rPh>
    <rPh sb="54" eb="56">
      <t>カンリョウ</t>
    </rPh>
    <phoneticPr fontId="1"/>
  </si>
  <si>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64"/>
  </si>
  <si>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64"/>
  </si>
  <si>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64"/>
  </si>
  <si>
    <r>
      <t xml:space="preserve">万円 </t>
    </r>
    <r>
      <rPr>
        <b/>
        <sz val="10"/>
        <color indexed="10"/>
        <rFont val="ＭＳ ゴシック"/>
        <family val="3"/>
        <charset val="128"/>
      </rPr>
      <t>(E)</t>
    </r>
    <rPh sb="0" eb="2">
      <t>マンエン</t>
    </rPh>
    <phoneticPr fontId="64"/>
  </si>
  <si>
    <t>1</t>
    <phoneticPr fontId="64"/>
  </si>
  <si>
    <t>インナーガレージ・店舗部分等</t>
    <phoneticPr fontId="64"/>
  </si>
  <si>
    <t>昇降機、煙突、アンテナ、屋上緑化等</t>
    <phoneticPr fontId="64"/>
  </si>
  <si>
    <t>太陽光発電設備</t>
    <phoneticPr fontId="64"/>
  </si>
  <si>
    <t>(</t>
    <phoneticPr fontId="64"/>
  </si>
  <si>
    <t>)</t>
    <phoneticPr fontId="64"/>
  </si>
  <si>
    <t>(</t>
    <phoneticPr fontId="64"/>
  </si>
  <si>
    <t>)</t>
    <phoneticPr fontId="64"/>
  </si>
  <si>
    <t>(B)</t>
    <phoneticPr fontId="64"/>
  </si>
  <si>
    <t>(C)</t>
    <phoneticPr fontId="64"/>
  </si>
  <si>
    <t>(D)</t>
    <phoneticPr fontId="64"/>
  </si>
  <si>
    <t>５.補助額及び掛かり増し費</t>
    <phoneticPr fontId="64"/>
  </si>
  <si>
    <t>長期優良住宅</t>
    <rPh sb="0" eb="2">
      <t>チョウキ</t>
    </rPh>
    <rPh sb="2" eb="4">
      <t>ユウリョウ</t>
    </rPh>
    <rPh sb="4" eb="6">
      <t>ジュウタク</t>
    </rPh>
    <phoneticPr fontId="64"/>
  </si>
  <si>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64"/>
  </si>
  <si>
    <t>万円</t>
    <phoneticPr fontId="64"/>
  </si>
  <si>
    <t>(5万円単位)</t>
    <phoneticPr fontId="64"/>
  </si>
  <si>
    <t>補助額を選択してください</t>
    <phoneticPr fontId="64"/>
  </si>
  <si>
    <t>（注）この用紙の大きさは、日本工業規格Ａ４とすること。</t>
    <phoneticPr fontId="1"/>
  </si>
  <si>
    <t>（注）この用紙の大きさは、日本工業規格Ａ４とすること。</t>
    <phoneticPr fontId="1"/>
  </si>
  <si>
    <t>（注）この用紙の大きさは、日本工業規格Ａ４とすること。</t>
    <phoneticPr fontId="1"/>
  </si>
  <si>
    <r>
      <t>２.対象住宅における地域材使用量実績表</t>
    </r>
    <r>
      <rPr>
        <b/>
        <sz val="11"/>
        <color rgb="FFFF0000"/>
        <rFont val="ＭＳ ゴシック"/>
        <family val="3"/>
        <charset val="128"/>
      </rPr>
      <t>(主要構造材のみ記入)</t>
    </r>
    <phoneticPr fontId="1"/>
  </si>
  <si>
    <t xml:space="preserve">・丸太組工法については、「使用する木材全量」で読み替える。
</t>
    <phoneticPr fontId="1"/>
  </si>
  <si>
    <t>・２×４工法については、下表の通り読み替える。</t>
    <phoneticPr fontId="1"/>
  </si>
  <si>
    <t>４.補助金の交付決定額及び精算額</t>
  </si>
  <si>
    <t>年</t>
    <rPh sb="0" eb="1">
      <t>ネン</t>
    </rPh>
    <phoneticPr fontId="1"/>
  </si>
  <si>
    <t>月</t>
    <rPh sb="0" eb="1">
      <t>ツキ</t>
    </rPh>
    <phoneticPr fontId="1"/>
  </si>
  <si>
    <t>日</t>
    <rPh sb="0" eb="1">
      <t>ヒ</t>
    </rPh>
    <phoneticPr fontId="1"/>
  </si>
  <si>
    <t>支払い年月日</t>
    <rPh sb="0" eb="2">
      <t>シハラ</t>
    </rPh>
    <rPh sb="3" eb="6">
      <t>ネンガッピ</t>
    </rPh>
    <phoneticPr fontId="1"/>
  </si>
  <si>
    <t>（支払い記録の日付）</t>
  </si>
  <si>
    <t>領収書</t>
    <rPh sb="0" eb="2">
      <t>リョウシュウ</t>
    </rPh>
    <rPh sb="2" eb="3">
      <t>ショ</t>
    </rPh>
    <phoneticPr fontId="1"/>
  </si>
  <si>
    <t>送金伝票等</t>
    <rPh sb="0" eb="2">
      <t>ソウキン</t>
    </rPh>
    <rPh sb="2" eb="4">
      <t>デンピョウ</t>
    </rPh>
    <rPh sb="4" eb="5">
      <t>トウ</t>
    </rPh>
    <phoneticPr fontId="1"/>
  </si>
  <si>
    <t xml:space="preserve"> 補助事業者負担の
振込手数料の合計</t>
    <rPh sb="1" eb="3">
      <t>ホジョ</t>
    </rPh>
    <rPh sb="3" eb="6">
      <t>ジギョウシャ</t>
    </rPh>
    <rPh sb="6" eb="8">
      <t>フタン</t>
    </rPh>
    <phoneticPr fontId="1"/>
  </si>
  <si>
    <t>別紙の通り</t>
    <rPh sb="0" eb="2">
      <t>ベッシ</t>
    </rPh>
    <rPh sb="3" eb="4">
      <t>トオ</t>
    </rPh>
    <phoneticPr fontId="1"/>
  </si>
  <si>
    <t>円</t>
  </si>
  <si>
    <t>｢領収書｣及び｢送金伝票等｣の写しに、上記｢支払い記録の区分｣の番号（①、②、③・・・）を鉛筆で記載してください。</t>
    <rPh sb="5" eb="6">
      <t>オヨ</t>
    </rPh>
    <rPh sb="8" eb="10">
      <t>ソウキン</t>
    </rPh>
    <rPh sb="10" eb="12">
      <t>デンピョウ</t>
    </rPh>
    <rPh sb="12" eb="13">
      <t>トウ</t>
    </rPh>
    <rPh sb="22" eb="24">
      <t>シハラ</t>
    </rPh>
    <rPh sb="25" eb="27">
      <t>キロク</t>
    </rPh>
    <phoneticPr fontId="1"/>
  </si>
  <si>
    <t>確認手数料、印紙代など諸経費と工事費が一緒に入金されている場合は、金額が確認できる明細を添付のうえ｢確認手数料、印紙代などの補助事業者立替え額の合計｣欄に金額をご記入下さい。</t>
    <rPh sb="41" eb="43">
      <t>メイサイ</t>
    </rPh>
    <rPh sb="50" eb="52">
      <t>カクニン</t>
    </rPh>
    <rPh sb="52" eb="55">
      <t>テスウリョウ</t>
    </rPh>
    <rPh sb="56" eb="58">
      <t>インシ</t>
    </rPh>
    <rPh sb="58" eb="59">
      <t>ダイ</t>
    </rPh>
    <rPh sb="62" eb="64">
      <t>ホジョ</t>
    </rPh>
    <rPh sb="64" eb="67">
      <t>ジギョウシャ</t>
    </rPh>
    <rPh sb="67" eb="69">
      <t>タテカ</t>
    </rPh>
    <rPh sb="70" eb="71">
      <t>ガク</t>
    </rPh>
    <rPh sb="72" eb="74">
      <t>ゴウケイ</t>
    </rPh>
    <phoneticPr fontId="1"/>
  </si>
  <si>
    <r>
      <t>添付書類</t>
    </r>
    <r>
      <rPr>
        <b/>
        <sz val="9"/>
        <color rgb="FFFF0000"/>
        <rFont val="ＭＳ ゴシック"/>
        <family val="3"/>
        <charset val="128"/>
      </rPr>
      <t>※2</t>
    </r>
    <rPh sb="0" eb="2">
      <t>テンプ</t>
    </rPh>
    <rPh sb="2" eb="4">
      <t>ショルイ</t>
    </rPh>
    <phoneticPr fontId="1"/>
  </si>
  <si>
    <t>適合を確認した日</t>
    <phoneticPr fontId="1"/>
  </si>
  <si>
    <t>売却等により手放している・手放す予定がある</t>
    <rPh sb="0" eb="2">
      <t>バイキャク</t>
    </rPh>
    <rPh sb="2" eb="3">
      <t>トウ</t>
    </rPh>
    <rPh sb="6" eb="8">
      <t>テバナ</t>
    </rPh>
    <rPh sb="13" eb="15">
      <t>テバナ</t>
    </rPh>
    <rPh sb="16" eb="18">
      <t>ヨテイ</t>
    </rPh>
    <phoneticPr fontId="1"/>
  </si>
  <si>
    <r>
      <t>補助対象工事費　</t>
    </r>
    <r>
      <rPr>
        <sz val="10"/>
        <color rgb="FFFF0000"/>
        <rFont val="ＭＳ ゴシック"/>
        <family val="3"/>
        <charset val="128"/>
      </rPr>
      <t>(A)- {(B)+(C)}</t>
    </r>
    <rPh sb="0" eb="2">
      <t>ホジョ</t>
    </rPh>
    <rPh sb="2" eb="4">
      <t>タイショウ</t>
    </rPh>
    <rPh sb="4" eb="6">
      <t>コウジ</t>
    </rPh>
    <rPh sb="6" eb="7">
      <t>ヒ</t>
    </rPh>
    <phoneticPr fontId="64"/>
  </si>
  <si>
    <t>補助額は建設工事費のうち長期優良住宅にするための掛かり増し費用の１／２以内である</t>
    <rPh sb="12" eb="14">
      <t>チョウキ</t>
    </rPh>
    <rPh sb="14" eb="16">
      <t>ユウリョウ</t>
    </rPh>
    <rPh sb="16" eb="18">
      <t>ジュウタク</t>
    </rPh>
    <rPh sb="36" eb="37">
      <t>ナイ</t>
    </rPh>
    <phoneticPr fontId="64"/>
  </si>
  <si>
    <t>補助額は建設工事費のうち地域材を利用するための掛かり増し費用の１／２以内である</t>
    <rPh sb="35" eb="36">
      <t>ナイ</t>
    </rPh>
    <phoneticPr fontId="64"/>
  </si>
  <si>
    <t>補助額は建設工事費のうち三世代同居対応住宅にするための掛かり増し費用の１／２以内である</t>
    <rPh sb="39" eb="40">
      <t>ナイ</t>
    </rPh>
    <phoneticPr fontId="64"/>
  </si>
  <si>
    <r>
      <rPr>
        <sz val="11"/>
        <rFont val="ＭＳ Ｐゴシック"/>
        <family val="3"/>
        <charset val="128"/>
      </rPr>
      <t>＜施工事業者</t>
    </r>
    <r>
      <rPr>
        <sz val="10"/>
        <rFont val="ＭＳ Ｐゴシック"/>
        <family val="3"/>
        <charset val="128"/>
      </rPr>
      <t>の</t>
    </r>
    <r>
      <rPr>
        <b/>
        <sz val="10"/>
        <color rgb="FFFF0000"/>
        <rFont val="ＭＳ Ｐゴシック"/>
        <family val="3"/>
        <charset val="128"/>
      </rPr>
      <t>原本の</t>
    </r>
    <r>
      <rPr>
        <b/>
        <sz val="11"/>
        <color rgb="FFFF0000"/>
        <rFont val="ＭＳ Ｐゴシック"/>
        <family val="3"/>
        <charset val="128"/>
      </rPr>
      <t>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</si>
  <si>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r>
      <t>甲(</t>
    </r>
    <r>
      <rPr>
        <b/>
        <sz val="9"/>
        <color theme="1"/>
        <rFont val="ＭＳ Ｐゴシック"/>
        <family val="3"/>
        <charset val="128"/>
      </rPr>
      <t>建主</t>
    </r>
    <r>
      <rPr>
        <sz val="9"/>
        <color theme="1"/>
        <rFont val="ＭＳ Ｐゴシック"/>
        <family val="3"/>
        <charset val="128"/>
      </rPr>
      <t>)について</t>
    </r>
    <rPh sb="0" eb="1">
      <t>コウ</t>
    </rPh>
    <rPh sb="2" eb="3">
      <t>タ</t>
    </rPh>
    <rPh sb="3" eb="4">
      <t>ヌシ</t>
    </rPh>
    <phoneticPr fontId="1"/>
  </si>
  <si>
    <t>(ロ)</t>
    <phoneticPr fontId="1"/>
  </si>
  <si>
    <t>(ハ)</t>
    <phoneticPr fontId="1"/>
  </si>
  <si>
    <t>※甲が複数の場合、何れかの者が申告内容に該当する時は(イ)は「有り」、 (ロ)(ハ)「該当する」にチェック。</t>
    <phoneticPr fontId="1"/>
  </si>
  <si>
    <t>【乙】の所属グループ名</t>
    <phoneticPr fontId="1"/>
  </si>
  <si>
    <t>【甲】が3名以上の場合は余白に記入押印して下さい。</t>
    <phoneticPr fontId="1"/>
  </si>
  <si>
    <r>
      <t>工事請負契約書等</t>
    </r>
    <r>
      <rPr>
        <b/>
        <sz val="9"/>
        <color rgb="FF00B050"/>
        <rFont val="ＭＳ ゴシック"/>
        <family val="3"/>
        <charset val="128"/>
      </rPr>
      <t>※</t>
    </r>
    <rPh sb="0" eb="2">
      <t>コウジ</t>
    </rPh>
    <rPh sb="2" eb="4">
      <t>ウケオイ</t>
    </rPh>
    <rPh sb="4" eb="7">
      <t>ケイヤクショ</t>
    </rPh>
    <rPh sb="7" eb="8">
      <t>トウ</t>
    </rPh>
    <phoneticPr fontId="1"/>
  </si>
  <si>
    <t>最終</t>
    <rPh sb="0" eb="2">
      <t>サイシュウ</t>
    </rPh>
    <phoneticPr fontId="1"/>
  </si>
  <si>
    <t>変更</t>
    <rPh sb="0" eb="2">
      <t>ヘンコウ</t>
    </rPh>
    <phoneticPr fontId="1"/>
  </si>
  <si>
    <t>着　工　日</t>
    <rPh sb="0" eb="1">
      <t>キ</t>
    </rPh>
    <rPh sb="2" eb="3">
      <t>コウ</t>
    </rPh>
    <rPh sb="4" eb="5">
      <t>ヒ</t>
    </rPh>
    <phoneticPr fontId="1"/>
  </si>
  <si>
    <t>交付決定時と記載事項が異なります。相違事項は以下のとおりです。</t>
    <rPh sb="0" eb="2">
      <t>コウフ</t>
    </rPh>
    <rPh sb="2" eb="4">
      <t>ケッテイ</t>
    </rPh>
    <rPh sb="4" eb="5">
      <t>ジ</t>
    </rPh>
    <rPh sb="6" eb="8">
      <t>キサイ</t>
    </rPh>
    <rPh sb="8" eb="10">
      <t>ジコウ</t>
    </rPh>
    <rPh sb="11" eb="12">
      <t>コト</t>
    </rPh>
    <rPh sb="17" eb="19">
      <t>ソウイ</t>
    </rPh>
    <rPh sb="19" eb="21">
      <t>ジコウ</t>
    </rPh>
    <rPh sb="22" eb="24">
      <t>イカ</t>
    </rPh>
    <phoneticPr fontId="1"/>
  </si>
  <si>
    <t>交付決定時と記載事項に相違ありません。</t>
    <rPh sb="0" eb="2">
      <t>コウフ</t>
    </rPh>
    <rPh sb="2" eb="4">
      <t>ケッテイ</t>
    </rPh>
    <rPh sb="4" eb="5">
      <t>ジ</t>
    </rPh>
    <rPh sb="6" eb="8">
      <t>キサイ</t>
    </rPh>
    <rPh sb="8" eb="10">
      <t>ジコウ</t>
    </rPh>
    <rPh sb="11" eb="13">
      <t>ソウイ</t>
    </rPh>
    <phoneticPr fontId="1"/>
  </si>
  <si>
    <t>(補助事業者)</t>
    <rPh sb="1" eb="3">
      <t>ホジョ</t>
    </rPh>
    <rPh sb="3" eb="6">
      <t>ジギョウシャ</t>
    </rPh>
    <phoneticPr fontId="1"/>
  </si>
  <si>
    <t>住所</t>
    <rPh sb="0" eb="1">
      <t>ジュウ</t>
    </rPh>
    <rPh sb="1" eb="2">
      <t>ショ</t>
    </rPh>
    <phoneticPr fontId="1"/>
  </si>
  <si>
    <t>２．工事費の支払い額</t>
    <rPh sb="2" eb="4">
      <t>コウジ</t>
    </rPh>
    <rPh sb="4" eb="5">
      <t>ヒ</t>
    </rPh>
    <rPh sb="6" eb="8">
      <t>シハラ</t>
    </rPh>
    <rPh sb="9" eb="10">
      <t>ガク</t>
    </rPh>
    <phoneticPr fontId="1"/>
  </si>
  <si>
    <t>３．支払い完了の確認</t>
    <rPh sb="2" eb="4">
      <t>シハラ</t>
    </rPh>
    <rPh sb="5" eb="7">
      <t>カンリョウ</t>
    </rPh>
    <rPh sb="8" eb="10">
      <t>カクニン</t>
    </rPh>
    <phoneticPr fontId="1"/>
  </si>
  <si>
    <t>１．工事請負契約等の契約額</t>
    <phoneticPr fontId="1"/>
  </si>
  <si>
    <t>※2 ｢領収書｣及び｢送金伝票等｣の両方が揃わない場合は、補助金が支払われないことや減額となる場合があります。</t>
    <phoneticPr fontId="1"/>
  </si>
  <si>
    <t>（Ａ）－（Ｂ）</t>
    <phoneticPr fontId="1"/>
  </si>
  <si>
    <t>・</t>
    <phoneticPr fontId="1"/>
  </si>
  <si>
    <t>｢領収書｣及び｢送金伝票等｣はＡ４サイズの紙にコピーし添付してください。</t>
    <phoneticPr fontId="1"/>
  </si>
  <si>
    <t>｢送金伝票等｣として通帳の写しを添付する場合は、精算額が確認できる該当のページと、その通帳の名義が表示されてる部分の写しも提出してください。</t>
    <phoneticPr fontId="1"/>
  </si>
  <si>
    <t>　　</t>
    <phoneticPr fontId="1"/>
  </si>
  <si>
    <t>事業者番号（下５桁の数字）</t>
    <rPh sb="0" eb="3">
      <t>ジギョウシャ</t>
    </rPh>
    <rPh sb="3" eb="5">
      <t>バンゴウ</t>
    </rPh>
    <phoneticPr fontId="1"/>
  </si>
  <si>
    <t>(注意事項）</t>
    <rPh sb="1" eb="3">
      <t>チュウイ</t>
    </rPh>
    <rPh sb="3" eb="5">
      <t>ジコウ</t>
    </rPh>
    <phoneticPr fontId="1"/>
  </si>
  <si>
    <r>
      <t>工事費等の金額
 (</t>
    </r>
    <r>
      <rPr>
        <sz val="9"/>
        <color rgb="FFFF0000"/>
        <rFont val="ＭＳ ゴシック"/>
        <family val="3"/>
        <charset val="128"/>
      </rPr>
      <t>消費税込み</t>
    </r>
    <r>
      <rPr>
        <sz val="9"/>
        <color theme="1"/>
        <rFont val="ＭＳ ゴシック"/>
        <family val="3"/>
        <charset val="128"/>
      </rPr>
      <t>)</t>
    </r>
    <rPh sb="0" eb="2">
      <t>コウジ</t>
    </rPh>
    <rPh sb="2" eb="3">
      <t>ヒ</t>
    </rPh>
    <rPh sb="3" eb="4">
      <t>トウ</t>
    </rPh>
    <rPh sb="5" eb="7">
      <t>キンガク</t>
    </rPh>
    <rPh sb="10" eb="13">
      <t>ショウヒゼイ</t>
    </rPh>
    <rPh sb="13" eb="14">
      <t>コ</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</si>
  <si>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</si>
  <si>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この交付申請様式のデータは次の事業です。</t>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</si>
  <si>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</si>
  <si>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グループ名称</t>
    <rPh sb="4" eb="6">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</si>
  <si>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</si>
  <si>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</si>
  <si>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</si>
  <si>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</si>
  <si>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r>
      <t>※売買の場合は</t>
    </r>
    <r>
      <rPr>
        <b/>
        <u/>
        <sz val="11"/>
        <color rgb="FF00B050"/>
        <rFont val="ＭＳ ゴシック"/>
        <family val="3"/>
        <charset val="128"/>
      </rPr>
      <t>「売買」との文字</t>
    </r>
    <r>
      <rPr>
        <sz val="11"/>
        <color rgb="FF00B050"/>
        <rFont val="ＭＳ ゴシック"/>
        <family val="3"/>
        <charset val="128"/>
      </rPr>
      <t>の記入とスペースを入れてから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8" eb="10">
      <t>バイバイ</t>
    </rPh>
    <rPh sb="13" eb="15">
      <t>モジ</t>
    </rPh>
    <rPh sb="16" eb="18">
      <t>キニュウ</t>
    </rPh>
    <rPh sb="24" eb="25">
      <t>イ</t>
    </rPh>
    <rPh sb="30" eb="32">
      <t>ブッケン</t>
    </rPh>
    <rPh sb="32" eb="33">
      <t>メイ</t>
    </rPh>
    <rPh sb="35" eb="37">
      <t>ニュウリョク</t>
    </rPh>
    <phoneticPr fontId="1"/>
  </si>
  <si>
    <t>＜ 実績申請時　基本情報入力シート ＞</t>
    <rPh sb="2" eb="4">
      <t>ジッセキ</t>
    </rPh>
    <rPh sb="4" eb="6">
      <t>シンセイ</t>
    </rPh>
    <rPh sb="6" eb="7">
      <t>ジ</t>
    </rPh>
    <rPh sb="8" eb="10">
      <t>キホン</t>
    </rPh>
    <rPh sb="10" eb="12">
      <t>ジョウホウ</t>
    </rPh>
    <rPh sb="12" eb="14">
      <t>ニュウリョク</t>
    </rPh>
    <phoneticPr fontId="1"/>
  </si>
  <si>
    <t>役職名</t>
    <rPh sb="0" eb="2">
      <t>ヤクショク</t>
    </rPh>
    <rPh sb="2" eb="3">
      <t>メイ</t>
    </rPh>
    <phoneticPr fontId="1"/>
  </si>
  <si>
    <t>都道府県</t>
    <rPh sb="0" eb="4">
      <t>トドウフケン</t>
    </rPh>
    <phoneticPr fontId="1"/>
  </si>
  <si>
    <t>押印箇所（甲乙共通）</t>
    <rPh sb="0" eb="2">
      <t>オウイン</t>
    </rPh>
    <rPh sb="2" eb="4">
      <t>カショ</t>
    </rPh>
    <rPh sb="5" eb="6">
      <t>コウ</t>
    </rPh>
    <rPh sb="6" eb="7">
      <t>オツ</t>
    </rPh>
    <rPh sb="7" eb="9">
      <t>キョウツウ</t>
    </rPh>
    <phoneticPr fontId="1"/>
  </si>
  <si>
    <t>　</t>
    <phoneticPr fontId="1"/>
  </si>
  <si>
    <t>　</t>
    <phoneticPr fontId="1"/>
  </si>
  <si>
    <t>　</t>
    <phoneticPr fontId="1"/>
  </si>
  <si>
    <t>　</t>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</si>
  <si>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64"/>
  </si>
  <si>
    <r>
      <rPr>
        <b/>
        <sz val="10"/>
        <color indexed="8"/>
        <rFont val="ＭＳ ゴシック"/>
        <family val="3"/>
        <charset val="128"/>
      </rPr>
      <t xml:space="preserve"> </t>
    </r>
    <r>
      <rPr>
        <b/>
        <sz val="9"/>
        <color indexed="8"/>
        <rFont val="ＭＳ ゴシック"/>
        <family val="3"/>
        <charset val="128"/>
      </rPr>
      <t>万円</t>
    </r>
    <rPh sb="1" eb="3">
      <t>マンエン</t>
    </rPh>
    <phoneticPr fontId="64"/>
  </si>
  <si>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</si>
  <si>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</si>
  <si>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t>支払い記録の確認</t>
    <rPh sb="0" eb="2">
      <t>シハラ</t>
    </rPh>
    <rPh sb="3" eb="5">
      <t>キロク</t>
    </rPh>
    <rPh sb="6" eb="8">
      <t>カクニン</t>
    </rPh>
    <phoneticPr fontId="1"/>
  </si>
  <si>
    <t>0377</t>
    <phoneticPr fontId="1"/>
  </si>
  <si>
    <t>一般社団法人富士山木造住宅協会</t>
    <rPh sb="0" eb="2">
      <t>イッパン</t>
    </rPh>
    <rPh sb="2" eb="4">
      <t>シャダン</t>
    </rPh>
    <rPh sb="4" eb="6">
      <t>ホウジン</t>
    </rPh>
    <rPh sb="6" eb="9">
      <t>フジサン</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</si>
</sst>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DBNum3][$-411]#,##0"/>
    <numFmt numFmtId="178" formatCode="[DBNum3][$-411]0"/>
    <numFmt numFmtId="179" formatCode="[$-411]ggge&quot;年&quot;m&quot;月&quot;d&quot;日&quot;;@"/>
    <numFmt numFmtId="180" formatCode="[DBNum3][$-411]0.00"/>
    <numFmt numFmtId="181" formatCode="[&lt;=999]000;[&lt;=9999]000\-00;000\-0000"/>
    <numFmt numFmtId="182" formatCode="#,##0_);[Red]\(#,##0\)"/>
    <numFmt numFmtId="183" formatCode="[DBNum3]#,##0"/>
  </numFmts>
  <fonts count="10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sz val="10"/>
      <name val="ＭＳ ゴシック"/>
      <family val="3"/>
      <charset val="128"/>
    </font>
    <font>
      <sz val="11"/>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b/>
      <sz val="10"/>
      <color rgb="FFFF0000"/>
      <name val="ＭＳ ゴシック"/>
      <family val="3"/>
      <charset val="128"/>
    </font>
    <font>
      <sz val="7"/>
      <color theme="1"/>
      <name val="ＭＳ ゴシック"/>
      <family val="3"/>
      <charset val="128"/>
    </font>
    <font>
      <sz val="8"/>
      <color rgb="FF00B050"/>
      <name val="ＭＳ ゴシック"/>
      <family val="3"/>
      <charset val="128"/>
    </font>
    <font>
      <sz val="8"/>
      <color rgb="FF00B050"/>
      <name val="ＭＳ Ｐゴシック"/>
      <family val="3"/>
      <charset val="128"/>
    </font>
    <font>
      <b/>
      <sz val="10"/>
      <color rgb="FFFF0000"/>
      <name val="ＭＳ Ｐゴシック"/>
      <family val="3"/>
      <charset val="128"/>
    </font>
    <font>
      <sz val="11"/>
      <name val="ＭＳ ゴシック"/>
      <family val="3"/>
      <charset val="128"/>
    </font>
    <font>
      <b/>
      <sz val="11"/>
      <name val="ＭＳ ゴシック"/>
      <family val="3"/>
      <charset val="128"/>
    </font>
    <font>
      <sz val="8"/>
      <color indexed="8"/>
      <name val="ＭＳ Ｐ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2"/>
      <color rgb="FF00B050"/>
      <name val="ＭＳ ゴシック"/>
      <family val="3"/>
      <charset val="128"/>
    </font>
    <font>
      <u/>
      <sz val="11"/>
      <color rgb="FF00B050"/>
      <name val="ＭＳ ゴシック"/>
      <family val="3"/>
      <charset val="128"/>
    </font>
    <font>
      <b/>
      <sz val="14"/>
      <color rgb="FF0070C0"/>
      <name val="ＭＳ ゴシック"/>
      <family val="3"/>
      <charset val="128"/>
    </font>
    <font>
      <sz val="9"/>
      <color rgb="FFFF0000"/>
      <name val="ＭＳ Ｐゴシック"/>
      <family val="3"/>
      <charset val="128"/>
    </font>
    <font>
      <b/>
      <sz val="11"/>
      <color rgb="FFFF000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u/>
      <sz val="8"/>
      <color rgb="FF00B050"/>
      <name val="ＭＳ ゴシック"/>
      <family val="3"/>
      <charset val="128"/>
    </font>
    <font>
      <sz val="10.5"/>
      <name val="ＭＳ ゴシック"/>
      <family val="3"/>
      <charset val="128"/>
    </font>
    <font>
      <sz val="8"/>
      <name val="ＭＳ Ｐゴシック"/>
      <family val="3"/>
      <charset val="128"/>
    </font>
    <font>
      <sz val="10.050000000000001"/>
      <name val="ＭＳ 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6"/>
      <name val="游ゴシック"/>
      <family val="3"/>
      <charset val="128"/>
    </font>
    <font>
      <b/>
      <sz val="10"/>
      <color rgb="FFFF0000"/>
      <name val="ＭＳ Ｐ明朝"/>
      <family val="1"/>
      <charset val="128"/>
    </font>
    <font>
      <b/>
      <sz val="11"/>
      <color theme="1"/>
      <name val="ＭＳ Ｐ明朝"/>
      <family val="1"/>
      <charset val="128"/>
    </font>
    <font>
      <sz val="12"/>
      <color theme="1"/>
      <name val="ＭＳ Ｐ明朝"/>
      <family val="1"/>
      <charset val="128"/>
    </font>
    <font>
      <b/>
      <sz val="11"/>
      <color rgb="FFFF0000"/>
      <name val="ＭＳ Ｐ明朝"/>
      <family val="1"/>
      <charset val="128"/>
    </font>
    <font>
      <b/>
      <sz val="12"/>
      <color rgb="FFFF0000"/>
      <name val="ＭＳ Ｐ明朝"/>
      <family val="1"/>
      <charset val="128"/>
    </font>
    <font>
      <b/>
      <sz val="26"/>
      <color theme="1"/>
      <name val="ＭＳ Ｐ明朝"/>
      <family val="1"/>
      <charset val="128"/>
    </font>
    <font>
      <b/>
      <sz val="9"/>
      <color indexed="81"/>
      <name val="MS P ゴシック"/>
      <family val="3"/>
      <charset val="128"/>
    </font>
    <font>
      <sz val="9"/>
      <color indexed="81"/>
      <name val="MS P ゴシック"/>
      <family val="3"/>
      <charset val="128"/>
    </font>
    <font>
      <b/>
      <sz val="11"/>
      <color rgb="FFFF0000"/>
      <name val="ＭＳ Ｐゴシック"/>
      <family val="3"/>
      <charset val="128"/>
    </font>
    <font>
      <strike/>
      <sz val="10"/>
      <color rgb="FFFF0000"/>
      <name val="ＭＳ Ｐゴシック"/>
      <family val="3"/>
      <charset val="128"/>
    </font>
    <font>
      <b/>
      <sz val="9"/>
      <color theme="1"/>
      <name val="ＭＳ Ｐゴシック"/>
      <family val="3"/>
      <charset val="128"/>
    </font>
    <font>
      <sz val="6"/>
      <color rgb="FF00B050"/>
      <name val="ＭＳ Ｐゴシック"/>
      <family val="3"/>
      <charset val="128"/>
    </font>
    <font>
      <sz val="10"/>
      <name val="ＭＳ Ｐゴシック"/>
      <family val="3"/>
      <charset val="128"/>
    </font>
    <font>
      <strike/>
      <sz val="9"/>
      <color rgb="FFFF0000"/>
      <name val="ＭＳ Ｐゴシック"/>
      <family val="3"/>
      <charset val="128"/>
    </font>
    <font>
      <u/>
      <sz val="9"/>
      <color theme="1"/>
      <name val="ＭＳ ゴシック"/>
      <family val="3"/>
      <charset val="128"/>
    </font>
    <font>
      <b/>
      <sz val="10"/>
      <color theme="1"/>
      <name val="ＭＳ Ｐゴシック"/>
      <family val="3"/>
      <charset val="128"/>
    </font>
    <font>
      <sz val="9"/>
      <name val="ＭＳ Ｐゴシック"/>
      <family val="3"/>
      <charset val="128"/>
    </font>
    <font>
      <b/>
      <sz val="12"/>
      <name val="ＭＳ ゴシック"/>
      <family val="3"/>
      <charset val="128"/>
    </font>
    <font>
      <sz val="6"/>
      <color rgb="FFFF0000"/>
      <name val="ＭＳ Ｐゴシック"/>
      <family val="3"/>
      <charset val="128"/>
    </font>
    <font>
      <b/>
      <sz val="10"/>
      <name val="ＭＳ Ｐ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10"/>
      <color indexed="10"/>
      <name val="ＭＳ ゴシック"/>
      <family val="3"/>
      <charset val="128"/>
    </font>
    <font>
      <b/>
      <sz val="10"/>
      <color indexed="8"/>
      <name val="ＭＳ ゴシック"/>
      <family val="3"/>
      <charset val="128"/>
    </font>
    <font>
      <b/>
      <sz val="9"/>
      <color indexed="8"/>
      <name val="ＭＳ ゴシック"/>
      <family val="3"/>
      <charset val="128"/>
    </font>
    <font>
      <sz val="8"/>
      <color indexed="8"/>
      <name val="ＭＳ ゴシック"/>
      <family val="3"/>
      <charset val="128"/>
    </font>
    <font>
      <sz val="8"/>
      <color theme="1"/>
      <name val="ＭＳ Ｐ明朝"/>
      <family val="1"/>
      <charset val="128"/>
    </font>
    <font>
      <b/>
      <sz val="13"/>
      <color theme="1"/>
      <name val="ＭＳ ゴシック"/>
      <family val="3"/>
      <charset val="128"/>
    </font>
    <font>
      <b/>
      <sz val="9"/>
      <color rgb="FF00B050"/>
      <name val="ＭＳ ゴシック"/>
      <family val="3"/>
      <charset val="128"/>
    </font>
    <font>
      <sz val="7"/>
      <color theme="1"/>
      <name val="ＭＳ Ｐゴシック"/>
      <family val="3"/>
      <charset val="128"/>
    </font>
    <font>
      <sz val="7"/>
      <color rgb="FFFF0000"/>
      <name val="ＭＳ ゴシック"/>
      <family val="3"/>
      <charset val="128"/>
    </font>
    <font>
      <sz val="12"/>
      <color rgb="FFFF0000"/>
      <name val="ＭＳ ゴシック"/>
      <family val="3"/>
      <charset val="128"/>
    </font>
    <font>
      <b/>
      <sz val="8"/>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2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dashed">
        <color theme="1" tint="0.499984740745262"/>
      </left>
      <right/>
      <top style="medium">
        <color indexed="64"/>
      </top>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medium">
        <color indexed="64"/>
      </top>
      <bottom style="thin">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medium">
        <color indexed="64"/>
      </top>
      <bottom style="thin">
        <color indexed="64"/>
      </bottom>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dashed">
        <color theme="1" tint="0.499984740745262"/>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style="dashed">
        <color theme="1" tint="0.499984740745262"/>
      </right>
      <top style="medium">
        <color indexed="64"/>
      </top>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ashed">
        <color theme="1" tint="0.499984740745262"/>
      </right>
      <top style="hair">
        <color indexed="64"/>
      </top>
      <bottom/>
      <diagonal/>
    </border>
    <border>
      <left style="double">
        <color indexed="64"/>
      </left>
      <right/>
      <top style="hair">
        <color indexed="64"/>
      </top>
      <bottom style="hair">
        <color indexed="64"/>
      </bottom>
      <diagonal/>
    </border>
    <border diagonalUp="1">
      <left/>
      <right/>
      <top style="hair">
        <color indexed="64"/>
      </top>
      <bottom style="thin">
        <color indexed="64"/>
      </bottom>
      <diagonal style="hair">
        <color indexed="64"/>
      </diagonal>
    </border>
    <border>
      <left style="thin">
        <color indexed="64"/>
      </left>
      <right/>
      <top style="thin">
        <color indexed="64"/>
      </top>
      <bottom style="hair">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bottom style="dashed">
        <color theme="0" tint="-0.499984740745262"/>
      </bottom>
      <diagonal/>
    </border>
    <border>
      <left/>
      <right style="thin">
        <color indexed="64"/>
      </right>
      <top/>
      <bottom style="dashed">
        <color theme="0" tint="-0.499984740745262"/>
      </bottom>
      <diagonal/>
    </border>
    <border>
      <left/>
      <right/>
      <top style="dashed">
        <color theme="0" tint="-0.499984740745262"/>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right style="hair">
        <color auto="1"/>
      </right>
      <top/>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left/>
      <right style="dashed">
        <color theme="1" tint="0.499984740745262"/>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right style="dashed">
        <color theme="1" tint="0.499984740745262"/>
      </right>
      <top/>
      <bottom/>
      <diagonal/>
    </border>
    <border>
      <left style="hair">
        <color indexed="64"/>
      </left>
      <right/>
      <top style="thin">
        <color indexed="64"/>
      </top>
      <bottom style="thin">
        <color indexed="64"/>
      </bottom>
      <diagonal/>
    </border>
    <border>
      <left style="dashed">
        <color theme="1" tint="0.499984740745262"/>
      </left>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double">
        <color indexed="64"/>
      </bottom>
      <diagonal/>
    </border>
    <border>
      <left style="double">
        <color indexed="64"/>
      </left>
      <right/>
      <top style="hair">
        <color indexed="64"/>
      </top>
      <bottom style="thin">
        <color indexed="64"/>
      </bottom>
      <diagonal/>
    </border>
    <border>
      <left/>
      <right style="dashed">
        <color theme="1" tint="0.499984740745262"/>
      </right>
      <top style="hair">
        <color indexed="64"/>
      </top>
      <bottom style="thin">
        <color indexed="64"/>
      </bottom>
      <diagonal/>
    </border>
    <border>
      <left style="dashed">
        <color theme="1" tint="0.499984740745262"/>
      </left>
      <right/>
      <top style="hair">
        <color indexed="64"/>
      </top>
      <bottom style="medium">
        <color indexed="64"/>
      </bottom>
      <diagonal/>
    </border>
    <border>
      <left/>
      <right style="dashed">
        <color theme="1" tint="0.499984740745262"/>
      </right>
      <top style="double">
        <color indexed="64"/>
      </top>
      <bottom/>
      <diagonal/>
    </border>
    <border>
      <left style="dashed">
        <color theme="1" tint="0.499984740745262"/>
      </left>
      <right/>
      <top style="double">
        <color indexed="64"/>
      </top>
      <bottom/>
      <diagonal/>
    </border>
    <border>
      <left/>
      <right style="thin">
        <color indexed="64"/>
      </right>
      <top style="dashed">
        <color theme="1" tint="0.499984740745262"/>
      </top>
      <bottom style="double">
        <color indexed="64"/>
      </bottom>
      <diagonal/>
    </border>
    <border>
      <left/>
      <right/>
      <top/>
      <bottom style="mediumDashDotDot">
        <color auto="1"/>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style="dashed">
        <color theme="1" tint="0.499984740745262"/>
      </left>
      <right/>
      <top/>
      <bottom style="hair">
        <color theme="1"/>
      </bottom>
      <diagonal/>
    </border>
    <border>
      <left/>
      <right/>
      <top/>
      <bottom style="hair">
        <color theme="1"/>
      </bottom>
      <diagonal/>
    </border>
    <border>
      <left/>
      <right style="thin">
        <color indexed="64"/>
      </right>
      <top/>
      <bottom style="hair">
        <color theme="1"/>
      </bottom>
      <diagonal/>
    </border>
    <border>
      <left style="hair">
        <color theme="1" tint="0.499984740745262"/>
      </left>
      <right/>
      <top style="medium">
        <color indexed="64"/>
      </top>
      <bottom style="thin">
        <color indexed="64"/>
      </bottom>
      <diagonal/>
    </border>
    <border>
      <left/>
      <right style="hair">
        <color theme="1" tint="0.499984740745262"/>
      </right>
      <top style="medium">
        <color indexed="64"/>
      </top>
      <bottom style="thin">
        <color indexed="64"/>
      </bottom>
      <diagonal/>
    </border>
    <border>
      <left style="hair">
        <color theme="1" tint="0.499984740745262"/>
      </left>
      <right/>
      <top style="thin">
        <color indexed="64"/>
      </top>
      <bottom style="hair">
        <color indexed="64"/>
      </bottom>
      <diagonal/>
    </border>
    <border>
      <left/>
      <right style="hair">
        <color theme="1" tint="0.499984740745262"/>
      </right>
      <top style="thin">
        <color indexed="64"/>
      </top>
      <bottom style="hair">
        <color indexed="64"/>
      </bottom>
      <diagonal/>
    </border>
    <border>
      <left style="hair">
        <color theme="1" tint="0.499984740745262"/>
      </left>
      <right/>
      <top style="hair">
        <color indexed="64"/>
      </top>
      <bottom style="hair">
        <color indexed="64"/>
      </bottom>
      <diagonal/>
    </border>
    <border>
      <left/>
      <right style="hair">
        <color theme="1" tint="0.499984740745262"/>
      </right>
      <top style="hair">
        <color indexed="64"/>
      </top>
      <bottom style="hair">
        <color indexed="64"/>
      </bottom>
      <diagonal/>
    </border>
    <border diagonalUp="1">
      <left style="hair">
        <color theme="1" tint="0.499984740745262"/>
      </left>
      <right/>
      <top style="thin">
        <color indexed="64"/>
      </top>
      <bottom style="hair">
        <color indexed="64"/>
      </bottom>
      <diagonal style="hair">
        <color theme="1" tint="0.499984740745262"/>
      </diagonal>
    </border>
    <border diagonalUp="1">
      <left/>
      <right style="double">
        <color indexed="64"/>
      </right>
      <top style="thin">
        <color indexed="64"/>
      </top>
      <bottom style="hair">
        <color indexed="64"/>
      </bottom>
      <diagonal style="hair">
        <color theme="1" tint="0.499984740745262"/>
      </diagonal>
    </border>
    <border diagonalUp="1">
      <left style="hair">
        <color theme="1" tint="0.499984740745262"/>
      </left>
      <right/>
      <top style="hair">
        <color indexed="64"/>
      </top>
      <bottom style="hair">
        <color indexed="64"/>
      </bottom>
      <diagonal style="hair">
        <color theme="1" tint="0.499984740745262"/>
      </diagonal>
    </border>
    <border diagonalUp="1">
      <left/>
      <right style="double">
        <color indexed="64"/>
      </right>
      <top style="hair">
        <color indexed="64"/>
      </top>
      <bottom style="hair">
        <color indexed="64"/>
      </bottom>
      <diagonal style="hair">
        <color theme="1" tint="0.499984740745262"/>
      </diagonal>
    </border>
    <border diagonalUp="1">
      <left style="hair">
        <color theme="1" tint="0.499984740745262"/>
      </left>
      <right/>
      <top style="hair">
        <color indexed="64"/>
      </top>
      <bottom style="hair">
        <color theme="1" tint="0.499984740745262"/>
      </bottom>
      <diagonal style="hair">
        <color theme="1" tint="0.499984740745262"/>
      </diagonal>
    </border>
    <border diagonalUp="1">
      <left/>
      <right style="double">
        <color indexed="64"/>
      </right>
      <top style="hair">
        <color indexed="64"/>
      </top>
      <bottom style="hair">
        <color theme="1" tint="0.499984740745262"/>
      </bottom>
      <diagonal style="hair">
        <color theme="1" tint="0.499984740745262"/>
      </diagonal>
    </border>
    <border diagonalUp="1">
      <left/>
      <right style="medium">
        <color indexed="64"/>
      </right>
      <top style="thin">
        <color indexed="64"/>
      </top>
      <bottom style="hair">
        <color indexed="64"/>
      </bottom>
      <diagonal style="hair">
        <color theme="1" tint="0.499984740745262"/>
      </diagonal>
    </border>
    <border diagonalUp="1">
      <left/>
      <right style="medium">
        <color indexed="64"/>
      </right>
      <top style="hair">
        <color indexed="64"/>
      </top>
      <bottom style="hair">
        <color indexed="64"/>
      </bottom>
      <diagonal style="hair">
        <color theme="1" tint="0.499984740745262"/>
      </diagonal>
    </border>
    <border diagonalUp="1">
      <left/>
      <right style="medium">
        <color indexed="64"/>
      </right>
      <top style="hair">
        <color indexed="64"/>
      </top>
      <bottom style="hair">
        <color theme="1" tint="0.499984740745262"/>
      </bottom>
      <diagonal style="hair">
        <color theme="1" tint="0.499984740745262"/>
      </diagonal>
    </border>
    <border diagonalUp="1">
      <left/>
      <right/>
      <top style="hair">
        <color indexed="64"/>
      </top>
      <bottom style="medium">
        <color indexed="64"/>
      </bottom>
      <diagonal style="hair">
        <color indexed="64"/>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double">
        <color indexed="64"/>
      </right>
      <top/>
      <bottom style="double">
        <color indexed="64"/>
      </bottom>
      <diagonal/>
    </border>
    <border>
      <left/>
      <right style="double">
        <color indexed="64"/>
      </right>
      <top/>
      <bottom style="hair">
        <color indexed="64"/>
      </bottom>
      <diagonal/>
    </border>
    <border>
      <left/>
      <right/>
      <top/>
      <bottom style="hair">
        <color theme="0" tint="-0.24994659260841701"/>
      </bottom>
      <diagonal/>
    </border>
    <border>
      <left/>
      <right/>
      <top style="hair">
        <color indexed="64"/>
      </top>
      <bottom style="double">
        <color indexed="64"/>
      </bottom>
      <diagonal/>
    </border>
    <border>
      <left/>
      <right style="thin">
        <color indexed="64"/>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Up="1">
      <left style="hair">
        <color theme="1" tint="0.499984740745262"/>
      </left>
      <right/>
      <top style="thin">
        <color indexed="64"/>
      </top>
      <bottom style="hair">
        <color theme="1" tint="0.499984740745262"/>
      </bottom>
      <diagonal style="hair">
        <color theme="1" tint="0.499984740745262"/>
      </diagonal>
    </border>
    <border diagonalUp="1">
      <left/>
      <right style="double">
        <color indexed="64"/>
      </right>
      <top style="thin">
        <color indexed="64"/>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theme="1" tint="0.499984740745262"/>
      </bottom>
      <diagonal style="hair">
        <color theme="1" tint="0.499984740745262"/>
      </diagonal>
    </border>
    <border diagonalUp="1">
      <left/>
      <right style="double">
        <color indexed="64"/>
      </right>
      <top style="hair">
        <color theme="1" tint="0.499984740745262"/>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indexed="64"/>
      </bottom>
      <diagonal style="hair">
        <color theme="1" tint="0.499984740745262"/>
      </diagonal>
    </border>
    <border diagonalUp="1">
      <left/>
      <right style="double">
        <color indexed="64"/>
      </right>
      <top style="hair">
        <color theme="1" tint="0.499984740745262"/>
      </top>
      <bottom style="hair">
        <color indexed="64"/>
      </bottom>
      <diagonal style="hair">
        <color theme="1" tint="0.499984740745262"/>
      </diagonal>
    </border>
    <border>
      <left/>
      <right style="hair">
        <color indexed="64"/>
      </right>
      <top style="medium">
        <color indexed="64"/>
      </top>
      <bottom style="thin">
        <color indexed="64"/>
      </bottom>
      <diagonal/>
    </border>
    <border>
      <left/>
      <right style="medium">
        <color theme="1" tint="0.499984740745262"/>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8" fillId="0" borderId="0" applyBorder="0">
      <alignment vertical="center"/>
    </xf>
    <xf numFmtId="0" fontId="8" fillId="0" borderId="0">
      <alignment vertical="center"/>
    </xf>
    <xf numFmtId="0" fontId="61" fillId="0" borderId="0">
      <alignment vertical="center"/>
    </xf>
    <xf numFmtId="38" fontId="61" fillId="0" borderId="0" applyFont="0" applyFill="0" applyBorder="0" applyAlignment="0" applyProtection="0">
      <alignment vertical="center"/>
    </xf>
  </cellStyleXfs>
  <cellXfs count="192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25"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8" xfId="0" applyFont="1" applyBorder="1">
      <alignment vertical="center"/>
    </xf>
    <xf numFmtId="0" fontId="4" fillId="0" borderId="30" xfId="0" applyFont="1" applyBorder="1">
      <alignment vertical="center"/>
    </xf>
    <xf numFmtId="0" fontId="4" fillId="0" borderId="12" xfId="0" applyFont="1" applyBorder="1">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3" fillId="0" borderId="0" xfId="0" applyFont="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17" xfId="0" applyFont="1" applyFill="1" applyBorder="1" applyAlignment="1">
      <alignment vertical="center" shrinkToFit="1"/>
    </xf>
    <xf numFmtId="0" fontId="32" fillId="0" borderId="0" xfId="0" applyFont="1" applyFill="1" applyBorder="1" applyAlignment="1">
      <alignment horizontal="right" vertical="center"/>
    </xf>
    <xf numFmtId="0" fontId="12" fillId="0" borderId="0" xfId="0" applyFont="1" applyFill="1" applyBorder="1" applyAlignment="1">
      <alignment vertical="top"/>
    </xf>
    <xf numFmtId="0" fontId="7" fillId="0" borderId="7" xfId="0" applyFont="1" applyFill="1" applyBorder="1" applyAlignment="1">
      <alignment textRotation="255" wrapText="1"/>
    </xf>
    <xf numFmtId="0" fontId="7" fillId="0" borderId="16" xfId="0" applyFont="1" applyFill="1" applyBorder="1" applyAlignment="1">
      <alignment textRotation="255" wrapText="1"/>
    </xf>
    <xf numFmtId="0" fontId="7" fillId="0" borderId="8" xfId="0" applyFont="1" applyFill="1" applyBorder="1" applyAlignment="1">
      <alignment textRotation="255" wrapText="1"/>
    </xf>
    <xf numFmtId="0" fontId="7" fillId="0" borderId="25" xfId="0" applyFont="1" applyFill="1" applyBorder="1" applyAlignment="1">
      <alignment textRotation="255" wrapText="1"/>
    </xf>
    <xf numFmtId="0" fontId="7" fillId="0" borderId="0" xfId="0" applyFont="1" applyFill="1" applyBorder="1" applyAlignment="1">
      <alignment textRotation="255" wrapText="1"/>
    </xf>
    <xf numFmtId="0" fontId="7" fillId="0" borderId="19" xfId="0" applyFont="1" applyFill="1" applyBorder="1" applyAlignment="1">
      <alignment textRotation="255" wrapText="1"/>
    </xf>
    <xf numFmtId="0" fontId="7" fillId="0" borderId="0" xfId="0" applyFont="1" applyFill="1" applyBorder="1" applyAlignment="1">
      <alignment vertical="center"/>
    </xf>
    <xf numFmtId="0" fontId="32" fillId="0" borderId="0" xfId="0" applyFont="1" applyFill="1" applyBorder="1" applyAlignment="1">
      <alignment vertical="center"/>
    </xf>
    <xf numFmtId="0" fontId="3" fillId="0" borderId="0" xfId="0" applyFont="1" applyFill="1" applyBorder="1" applyAlignment="1">
      <alignment vertical="center"/>
    </xf>
    <xf numFmtId="0" fontId="42" fillId="0" borderId="0" xfId="0" applyFont="1" applyAlignment="1" applyProtection="1">
      <alignment vertical="center"/>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4" fillId="3" borderId="9" xfId="0" applyFont="1" applyFill="1" applyBorder="1">
      <alignment vertical="center"/>
    </xf>
    <xf numFmtId="0" fontId="4" fillId="3" borderId="18" xfId="0" applyFont="1" applyFill="1" applyBorder="1">
      <alignment vertical="center"/>
    </xf>
    <xf numFmtId="0" fontId="4" fillId="3" borderId="13" xfId="0" applyFont="1" applyFill="1" applyBorder="1">
      <alignment vertical="center"/>
    </xf>
    <xf numFmtId="0" fontId="4" fillId="3" borderId="1" xfId="0" applyFont="1" applyFill="1" applyBorder="1">
      <alignment vertical="center"/>
    </xf>
    <xf numFmtId="0" fontId="3" fillId="3" borderId="29" xfId="0" applyFont="1" applyFill="1" applyBorder="1" applyAlignment="1">
      <alignment vertical="center" textRotation="255" shrinkToFit="1"/>
    </xf>
    <xf numFmtId="0" fontId="3" fillId="3" borderId="15" xfId="0" applyFont="1" applyFill="1" applyBorder="1" applyAlignment="1">
      <alignment vertical="center" textRotation="255" shrinkToFit="1"/>
    </xf>
    <xf numFmtId="0" fontId="3" fillId="3" borderId="10" xfId="0" applyFont="1" applyFill="1" applyBorder="1" applyAlignment="1">
      <alignment vertical="center" textRotation="255" shrinkToFit="1"/>
    </xf>
    <xf numFmtId="0" fontId="3" fillId="3" borderId="14" xfId="0" applyFont="1" applyFill="1" applyBorder="1" applyAlignment="1">
      <alignment vertical="center" textRotation="255" shrinkToFit="1"/>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6"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3" fillId="3" borderId="14" xfId="0" applyFont="1" applyFill="1" applyBorder="1" applyAlignment="1">
      <alignment vertical="center"/>
    </xf>
    <xf numFmtId="0" fontId="7" fillId="0" borderId="0" xfId="0" applyFont="1" applyProtection="1">
      <alignment vertical="center"/>
    </xf>
    <xf numFmtId="0" fontId="44"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7" fillId="0" borderId="46" xfId="0" applyFont="1" applyBorder="1" applyProtection="1">
      <alignment vertical="center"/>
    </xf>
    <xf numFmtId="0" fontId="38" fillId="0" borderId="0" xfId="0" applyFont="1" applyAlignment="1">
      <alignment horizontal="right" vertical="center"/>
    </xf>
    <xf numFmtId="0" fontId="30" fillId="0" borderId="0" xfId="0" applyFont="1" applyFill="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3"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textRotation="255"/>
    </xf>
    <xf numFmtId="0" fontId="37" fillId="0" borderId="0" xfId="0" applyFont="1" applyFill="1" applyBorder="1" applyAlignment="1">
      <alignment vertical="center"/>
    </xf>
    <xf numFmtId="0" fontId="4" fillId="0" borderId="0" xfId="0" applyFont="1" applyProtection="1">
      <alignment vertical="center"/>
    </xf>
    <xf numFmtId="0" fontId="4" fillId="0" borderId="0" xfId="0" applyFont="1" applyAlignment="1" applyProtection="1">
      <alignment horizontal="right" vertical="top"/>
    </xf>
    <xf numFmtId="0" fontId="4" fillId="0" borderId="0" xfId="0" applyFont="1" applyBorder="1" applyProtection="1">
      <alignment vertical="center"/>
    </xf>
    <xf numFmtId="0" fontId="3" fillId="0" borderId="25" xfId="0" applyFont="1" applyBorder="1" applyAlignment="1" applyProtection="1">
      <alignment vertical="center"/>
    </xf>
    <xf numFmtId="0" fontId="3" fillId="0" borderId="11"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8" fillId="0" borderId="0" xfId="0" applyFont="1" applyAlignment="1" applyProtection="1">
      <alignment horizontal="right" vertical="center"/>
    </xf>
    <xf numFmtId="0" fontId="30" fillId="0" borderId="0" xfId="0" applyFont="1" applyFill="1" applyBorder="1" applyAlignment="1" applyProtection="1">
      <alignment vertical="center"/>
    </xf>
    <xf numFmtId="0" fontId="3" fillId="0" borderId="0" xfId="0" applyFont="1" applyProtection="1">
      <alignment vertical="center"/>
    </xf>
    <xf numFmtId="0" fontId="3" fillId="0" borderId="10" xfId="0" applyFont="1" applyFill="1" applyBorder="1" applyAlignment="1" applyProtection="1">
      <alignment vertical="center"/>
    </xf>
    <xf numFmtId="0" fontId="3" fillId="0" borderId="14"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0" fillId="0" borderId="0" xfId="0" applyFont="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7"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7" fillId="0" borderId="0" xfId="0" applyFont="1" applyFill="1" applyBorder="1" applyProtection="1">
      <alignment vertical="center"/>
    </xf>
    <xf numFmtId="0" fontId="46" fillId="0" borderId="0" xfId="0" applyFont="1" applyBorder="1" applyAlignment="1" applyProtection="1">
      <alignment vertical="center"/>
    </xf>
    <xf numFmtId="178" fontId="14" fillId="0" borderId="0" xfId="0" applyNumberFormat="1" applyFont="1" applyFill="1" applyBorder="1" applyAlignment="1" applyProtection="1">
      <alignment horizontal="center" vertical="center"/>
    </xf>
    <xf numFmtId="0" fontId="4" fillId="0" borderId="0" xfId="0" applyFont="1" applyFill="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4" fillId="0" borderId="5" xfId="0" applyFont="1" applyBorder="1" applyProtection="1">
      <alignment vertical="center"/>
    </xf>
    <xf numFmtId="0" fontId="4" fillId="0" borderId="6" xfId="0" applyFont="1" applyBorder="1" applyProtection="1">
      <alignment vertical="center"/>
    </xf>
    <xf numFmtId="0" fontId="3" fillId="0" borderId="29" xfId="0" applyFont="1" applyBorder="1" applyAlignme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3" borderId="16" xfId="0" applyFont="1" applyFill="1" applyBorder="1" applyProtection="1">
      <alignment vertical="center"/>
    </xf>
    <xf numFmtId="0" fontId="4" fillId="0" borderId="25" xfId="0" applyFont="1" applyBorder="1" applyProtection="1">
      <alignment vertical="center"/>
    </xf>
    <xf numFmtId="0" fontId="4" fillId="0" borderId="19" xfId="0" applyFont="1" applyBorder="1" applyProtection="1">
      <alignment vertical="center"/>
    </xf>
    <xf numFmtId="0" fontId="4" fillId="3" borderId="0" xfId="0" applyFont="1" applyFill="1" applyBorder="1" applyProtection="1">
      <alignment vertical="center"/>
    </xf>
    <xf numFmtId="0" fontId="4" fillId="0" borderId="30" xfId="0" applyFont="1" applyBorder="1" applyProtection="1">
      <alignment vertical="center"/>
    </xf>
    <xf numFmtId="0" fontId="4" fillId="0" borderId="4" xfId="0" applyFont="1" applyBorder="1" applyProtection="1">
      <alignment vertical="center"/>
    </xf>
    <xf numFmtId="0" fontId="4" fillId="0" borderId="28" xfId="0" applyFont="1" applyBorder="1" applyProtection="1">
      <alignment vertical="center"/>
    </xf>
    <xf numFmtId="0" fontId="4" fillId="3" borderId="1" xfId="0" applyFont="1" applyFill="1" applyBorder="1" applyProtection="1">
      <alignment vertical="center"/>
    </xf>
    <xf numFmtId="0" fontId="4" fillId="3" borderId="29" xfId="0" applyFont="1" applyFill="1" applyBorder="1" applyProtection="1">
      <alignment vertical="center"/>
    </xf>
    <xf numFmtId="0" fontId="4" fillId="3" borderId="3" xfId="0" applyFont="1" applyFill="1" applyBorder="1" applyProtection="1">
      <alignment vertical="center"/>
    </xf>
    <xf numFmtId="0" fontId="4" fillId="3" borderId="27" xfId="0" applyFont="1" applyFill="1" applyBorder="1" applyProtection="1">
      <alignment vertical="center"/>
    </xf>
    <xf numFmtId="0" fontId="4" fillId="0" borderId="11" xfId="0" applyFont="1" applyBorder="1" applyProtection="1">
      <alignment vertical="center"/>
    </xf>
    <xf numFmtId="0" fontId="4" fillId="0" borderId="17" xfId="0" applyFont="1" applyBorder="1" applyProtection="1">
      <alignment vertical="center"/>
    </xf>
    <xf numFmtId="0" fontId="12" fillId="0" borderId="7" xfId="0" applyFont="1" applyBorder="1" applyAlignment="1" applyProtection="1">
      <alignment vertical="center"/>
    </xf>
    <xf numFmtId="0" fontId="12" fillId="0" borderId="17" xfId="0" applyFont="1" applyBorder="1" applyAlignment="1" applyProtection="1">
      <alignment vertical="center"/>
    </xf>
    <xf numFmtId="0" fontId="4" fillId="0" borderId="0" xfId="0" applyFont="1" applyBorder="1" applyAlignment="1" applyProtection="1">
      <alignment vertical="center"/>
    </xf>
    <xf numFmtId="0" fontId="2" fillId="0" borderId="7"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22" fillId="0" borderId="0" xfId="0" applyFont="1" applyAlignment="1" applyProtection="1">
      <alignment vertical="top"/>
    </xf>
    <xf numFmtId="0" fontId="30" fillId="0" borderId="0" xfId="0" applyFont="1" applyBorder="1" applyAlignment="1" applyProtection="1">
      <alignment horizontal="left" vertical="top"/>
    </xf>
    <xf numFmtId="0" fontId="4" fillId="0" borderId="167" xfId="0" applyFont="1" applyBorder="1" applyAlignment="1" applyProtection="1">
      <alignment horizontal="left" vertical="top" wrapText="1"/>
    </xf>
    <xf numFmtId="0" fontId="74" fillId="0" borderId="0" xfId="0" applyFont="1" applyBorder="1" applyAlignment="1" applyProtection="1">
      <alignment horizontal="left" vertical="top" wrapText="1"/>
    </xf>
    <xf numFmtId="0" fontId="74" fillId="0" borderId="0" xfId="0" applyFont="1" applyAlignment="1" applyProtection="1">
      <alignment horizontal="left" vertical="top" wrapText="1"/>
    </xf>
    <xf numFmtId="0" fontId="4" fillId="0" borderId="167" xfId="0" applyFont="1" applyBorder="1" applyAlignment="1" applyProtection="1">
      <alignment vertical="top"/>
    </xf>
    <xf numFmtId="0" fontId="74" fillId="0" borderId="0" xfId="0" applyFont="1" applyBorder="1" applyAlignment="1" applyProtection="1">
      <alignment vertical="top"/>
    </xf>
    <xf numFmtId="0" fontId="74" fillId="0" borderId="92" xfId="0" applyFont="1" applyBorder="1" applyAlignment="1" applyProtection="1">
      <alignment vertical="top"/>
    </xf>
    <xf numFmtId="0" fontId="74" fillId="0" borderId="0" xfId="0" applyFont="1" applyBorder="1" applyAlignment="1" applyProtection="1">
      <alignment vertical="center"/>
    </xf>
    <xf numFmtId="0" fontId="78" fillId="0" borderId="0" xfId="0" applyFont="1" applyFill="1" applyBorder="1" applyAlignment="1" applyProtection="1">
      <alignment vertical="top"/>
    </xf>
    <xf numFmtId="0" fontId="74" fillId="0" borderId="0" xfId="0" applyFont="1" applyFill="1" applyBorder="1" applyAlignment="1" applyProtection="1">
      <alignment vertical="top"/>
    </xf>
    <xf numFmtId="0" fontId="3"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NumberFormat="1" applyFont="1" applyFill="1" applyBorder="1" applyAlignment="1" applyProtection="1">
      <alignment vertical="center"/>
    </xf>
    <xf numFmtId="0" fontId="30" fillId="0" borderId="0" xfId="0" applyFont="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49" fontId="30" fillId="0" borderId="0" xfId="0" applyNumberFormat="1" applyFont="1" applyBorder="1" applyAlignment="1" applyProtection="1">
      <alignment vertical="center"/>
    </xf>
    <xf numFmtId="49" fontId="4" fillId="0" borderId="0" xfId="0" applyNumberFormat="1" applyFont="1" applyBorder="1" applyAlignment="1" applyProtection="1">
      <alignment vertical="center" shrinkToFit="1"/>
    </xf>
    <xf numFmtId="0" fontId="4" fillId="0" borderId="0" xfId="0" applyNumberFormat="1" applyFont="1" applyBorder="1" applyAlignment="1" applyProtection="1">
      <alignment vertical="center" shrinkToFit="1"/>
    </xf>
    <xf numFmtId="0" fontId="4" fillId="0" borderId="0" xfId="0" applyFont="1" applyBorder="1" applyAlignment="1" applyProtection="1">
      <alignment vertical="top"/>
    </xf>
    <xf numFmtId="0" fontId="37" fillId="0" borderId="0" xfId="0" applyFont="1" applyBorder="1" applyAlignment="1" applyProtection="1">
      <alignment vertical="center"/>
    </xf>
    <xf numFmtId="0" fontId="79" fillId="0" borderId="0" xfId="0" applyFont="1" applyFill="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6" fillId="0" borderId="0"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81" fillId="0" borderId="0" xfId="0" applyFont="1" applyFill="1" applyBorder="1" applyAlignment="1" applyProtection="1">
      <alignment horizontal="lef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92" fillId="0" borderId="0" xfId="3" applyFont="1" applyAlignment="1" applyProtection="1">
      <alignment vertical="center"/>
    </xf>
    <xf numFmtId="0" fontId="25" fillId="0" borderId="0" xfId="0" applyFont="1" applyAlignment="1" applyProtection="1">
      <alignment horizontal="left" vertical="center"/>
    </xf>
    <xf numFmtId="0" fontId="26" fillId="2" borderId="0" xfId="2" applyFont="1" applyFill="1" applyBorder="1" applyAlignment="1" applyProtection="1">
      <alignment vertical="center"/>
    </xf>
    <xf numFmtId="0" fontId="5" fillId="0" borderId="0" xfId="0" quotePrefix="1" applyFont="1" applyProtection="1">
      <alignment vertical="center"/>
    </xf>
    <xf numFmtId="0" fontId="5" fillId="0" borderId="0" xfId="0" applyFont="1" applyProtection="1">
      <alignment vertical="center"/>
    </xf>
    <xf numFmtId="0" fontId="31"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44" xfId="0" applyFont="1" applyBorder="1" applyProtection="1">
      <alignment vertical="center"/>
    </xf>
    <xf numFmtId="0" fontId="7" fillId="0" borderId="45" xfId="0" applyFont="1" applyBorder="1" applyProtection="1">
      <alignment vertical="center"/>
    </xf>
    <xf numFmtId="0" fontId="7" fillId="0" borderId="231" xfId="0" applyFont="1" applyBorder="1" applyProtection="1">
      <alignment vertical="center"/>
    </xf>
    <xf numFmtId="0" fontId="7" fillId="0" borderId="232" xfId="0" applyFont="1" applyBorder="1" applyProtection="1">
      <alignment vertical="center"/>
    </xf>
    <xf numFmtId="0" fontId="7" fillId="0" borderId="35" xfId="0" applyFont="1" applyBorder="1" applyProtection="1">
      <alignment vertical="center"/>
    </xf>
    <xf numFmtId="0" fontId="77" fillId="0" borderId="92" xfId="0" applyFont="1" applyFill="1" applyBorder="1" applyAlignment="1" applyProtection="1">
      <alignment vertical="top" wrapText="1"/>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8" fillId="3" borderId="17"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4" fillId="0" borderId="0" xfId="0" applyFont="1" applyAlignment="1" applyProtection="1">
      <alignment horizontal="left" vertical="top" wrapText="1"/>
    </xf>
    <xf numFmtId="0" fontId="4" fillId="0" borderId="111" xfId="0" applyFont="1" applyBorder="1" applyAlignment="1" applyProtection="1">
      <alignment vertical="top"/>
    </xf>
    <xf numFmtId="0" fontId="4" fillId="0" borderId="92" xfId="0" applyFont="1" applyBorder="1" applyAlignment="1" applyProtection="1">
      <alignment vertical="top"/>
    </xf>
    <xf numFmtId="0" fontId="3" fillId="0" borderId="16" xfId="0" applyFont="1" applyBorder="1" applyAlignment="1" applyProtection="1">
      <alignment vertical="center"/>
    </xf>
    <xf numFmtId="0" fontId="3" fillId="0" borderId="6" xfId="0" applyFont="1" applyBorder="1" applyAlignment="1" applyProtection="1">
      <alignment vertical="center"/>
    </xf>
    <xf numFmtId="0" fontId="30" fillId="0" borderId="0" xfId="0" applyFont="1" applyBorder="1" applyAlignment="1" applyProtection="1">
      <alignment vertical="center" wrapText="1"/>
    </xf>
    <xf numFmtId="0" fontId="12"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vertical="center"/>
    </xf>
    <xf numFmtId="0" fontId="41" fillId="2" borderId="0" xfId="2" applyFont="1" applyFill="1" applyBorder="1" applyAlignment="1" applyProtection="1">
      <alignment vertical="center"/>
    </xf>
    <xf numFmtId="0" fontId="25" fillId="0" borderId="0" xfId="0" applyFont="1" applyAlignment="1" applyProtection="1">
      <alignment horizontal="center" vertical="center"/>
    </xf>
    <xf numFmtId="0" fontId="12" fillId="0" borderId="0" xfId="0" applyFont="1" applyBorder="1" applyAlignment="1" applyProtection="1">
      <alignment horizontal="left" vertical="center"/>
    </xf>
    <xf numFmtId="0" fontId="80" fillId="0" borderId="0" xfId="0" applyFont="1" applyBorder="1" applyAlignment="1" applyProtection="1">
      <alignment horizontal="left" vertical="center" wrapText="1"/>
    </xf>
    <xf numFmtId="0" fontId="4" fillId="0" borderId="0" xfId="0" applyFont="1" applyAlignment="1" applyProtection="1">
      <alignment horizontal="right" vertical="center"/>
    </xf>
    <xf numFmtId="0" fontId="3" fillId="0" borderId="0" xfId="0" applyFont="1" applyAlignment="1" applyProtection="1">
      <alignment vertical="top" wrapText="1"/>
    </xf>
    <xf numFmtId="0" fontId="37" fillId="0" borderId="0" xfId="0" applyFont="1" applyAlignment="1" applyProtection="1">
      <alignment vertical="top"/>
    </xf>
    <xf numFmtId="0" fontId="3" fillId="0" borderId="0" xfId="0" applyFont="1" applyBorder="1" applyAlignment="1" applyProtection="1">
      <alignment horizontal="distributed" vertical="center" wrapText="1"/>
    </xf>
    <xf numFmtId="0" fontId="12" fillId="0" borderId="0" xfId="0" applyFont="1" applyAlignment="1" applyProtection="1">
      <alignment horizontal="left" vertical="center"/>
    </xf>
    <xf numFmtId="0" fontId="4" fillId="0" borderId="0" xfId="0" applyFont="1" applyBorder="1" applyAlignment="1" applyProtection="1">
      <alignment vertical="top" wrapText="1"/>
    </xf>
    <xf numFmtId="0" fontId="3" fillId="0" borderId="0" xfId="0" applyFont="1" applyBorder="1" applyAlignment="1" applyProtection="1">
      <alignment horizontal="center" vertical="center"/>
    </xf>
    <xf numFmtId="49" fontId="29" fillId="0" borderId="0" xfId="0" applyNumberFormat="1" applyFont="1" applyFill="1" applyBorder="1" applyAlignment="1" applyProtection="1">
      <alignment horizontal="center" vertical="center" shrinkToFit="1"/>
    </xf>
    <xf numFmtId="0" fontId="23" fillId="0" borderId="0" xfId="0" applyFont="1" applyAlignment="1" applyProtection="1">
      <alignment vertical="center"/>
    </xf>
    <xf numFmtId="0" fontId="23" fillId="0" borderId="0" xfId="0" applyFont="1" applyProtection="1">
      <alignment vertical="center"/>
    </xf>
    <xf numFmtId="0" fontId="40" fillId="0" borderId="0" xfId="0" applyFont="1" applyAlignment="1" applyProtection="1">
      <alignment vertical="top" wrapText="1"/>
    </xf>
    <xf numFmtId="0" fontId="2" fillId="0" borderId="7"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3" borderId="15" xfId="0" applyFont="1" applyFill="1" applyBorder="1" applyProtection="1">
      <alignment vertical="center"/>
    </xf>
    <xf numFmtId="0" fontId="10" fillId="0" borderId="0" xfId="0" applyFont="1" applyBorder="1" applyAlignment="1" applyProtection="1">
      <alignment horizontal="center" vertical="center" shrinkToFit="1"/>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3" borderId="14" xfId="0" applyFont="1" applyFill="1" applyBorder="1" applyProtection="1">
      <alignment vertical="center"/>
    </xf>
    <xf numFmtId="0" fontId="4" fillId="0" borderId="16" xfId="0" applyFont="1" applyBorder="1" applyProtection="1">
      <alignment vertical="center"/>
    </xf>
    <xf numFmtId="0" fontId="4" fillId="0" borderId="16" xfId="0" applyFont="1" applyBorder="1" applyAlignment="1" applyProtection="1">
      <alignment vertical="center"/>
    </xf>
    <xf numFmtId="0" fontId="4" fillId="3" borderId="10" xfId="0" applyFont="1" applyFill="1" applyBorder="1" applyProtection="1">
      <alignment vertical="center"/>
    </xf>
    <xf numFmtId="0" fontId="4" fillId="3" borderId="23" xfId="0" applyFont="1" applyFill="1" applyBorder="1" applyProtection="1">
      <alignment vertical="center"/>
    </xf>
    <xf numFmtId="0" fontId="4" fillId="3" borderId="26"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0" borderId="147" xfId="0" applyFont="1" applyBorder="1" applyProtection="1">
      <alignment vertical="center"/>
    </xf>
    <xf numFmtId="0" fontId="4" fillId="0" borderId="148" xfId="0" applyFont="1" applyBorder="1" applyProtection="1">
      <alignment vertical="center"/>
    </xf>
    <xf numFmtId="0" fontId="4" fillId="0" borderId="1" xfId="0" applyFont="1" applyBorder="1" applyProtection="1">
      <alignment vertical="center"/>
    </xf>
    <xf numFmtId="0" fontId="27" fillId="0" borderId="18" xfId="0" applyFont="1" applyBorder="1" applyAlignment="1" applyProtection="1">
      <alignment vertical="center" wrapText="1"/>
    </xf>
    <xf numFmtId="0" fontId="27" fillId="0" borderId="149" xfId="0" applyFont="1" applyBorder="1" applyAlignment="1" applyProtection="1">
      <alignment vertical="center" wrapText="1"/>
    </xf>
    <xf numFmtId="0" fontId="4" fillId="0" borderId="12" xfId="0" applyFont="1" applyBorder="1" applyProtection="1">
      <alignment vertical="center"/>
    </xf>
    <xf numFmtId="0" fontId="4" fillId="3" borderId="13" xfId="0" applyFont="1" applyFill="1" applyBorder="1" applyProtection="1">
      <alignment vertical="center"/>
    </xf>
    <xf numFmtId="0" fontId="33" fillId="0" borderId="0" xfId="0" applyFont="1" applyProtection="1">
      <alignment vertical="center"/>
    </xf>
    <xf numFmtId="0" fontId="4" fillId="0" borderId="61" xfId="0" applyFont="1" applyBorder="1" applyProtection="1">
      <alignment vertical="center"/>
    </xf>
    <xf numFmtId="0" fontId="4" fillId="0" borderId="63" xfId="0" applyFont="1" applyBorder="1" applyProtection="1">
      <alignment vertical="center"/>
    </xf>
    <xf numFmtId="178" fontId="2" fillId="3" borderId="63" xfId="0" quotePrefix="1" applyNumberFormat="1" applyFont="1" applyFill="1" applyBorder="1" applyAlignment="1" applyProtection="1">
      <alignment vertical="center" shrinkToFit="1"/>
    </xf>
    <xf numFmtId="0" fontId="32" fillId="0" borderId="0" xfId="0" applyFont="1" applyAlignment="1" applyProtection="1">
      <alignment vertical="top"/>
    </xf>
    <xf numFmtId="0" fontId="38" fillId="0" borderId="0" xfId="0" applyFont="1" applyBorder="1" applyAlignment="1" applyProtection="1">
      <alignment vertical="top" wrapText="1"/>
    </xf>
    <xf numFmtId="176" fontId="7" fillId="0" borderId="28" xfId="0" applyNumberFormat="1" applyFont="1" applyFill="1" applyBorder="1" applyAlignment="1" applyProtection="1">
      <alignment vertical="center"/>
    </xf>
    <xf numFmtId="0" fontId="37" fillId="0" borderId="0" xfId="0" applyFont="1" applyBorder="1" applyAlignment="1" applyProtection="1">
      <alignment vertical="center" wrapText="1"/>
    </xf>
    <xf numFmtId="176" fontId="7" fillId="0" borderId="11" xfId="0" applyNumberFormat="1" applyFont="1" applyFill="1" applyBorder="1" applyAlignment="1" applyProtection="1">
      <alignment vertical="center"/>
    </xf>
    <xf numFmtId="0" fontId="4" fillId="0" borderId="17" xfId="0" applyFont="1" applyBorder="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horizontal="left" vertical="top" wrapText="1"/>
    </xf>
    <xf numFmtId="0" fontId="10" fillId="0" borderId="0" xfId="0" applyFont="1" applyProtection="1">
      <alignment vertical="center"/>
    </xf>
    <xf numFmtId="0" fontId="38" fillId="0" borderId="0" xfId="0" applyFont="1" applyFill="1" applyAlignment="1" applyProtection="1">
      <alignment horizontal="right" vertical="center"/>
    </xf>
    <xf numFmtId="0" fontId="25" fillId="0" borderId="0" xfId="0" applyFont="1" applyFill="1" applyAlignment="1" applyProtection="1">
      <alignment horizontal="center" vertical="center"/>
    </xf>
    <xf numFmtId="0" fontId="12" fillId="0" borderId="0" xfId="0" applyFont="1" applyBorder="1" applyAlignment="1" applyProtection="1">
      <alignment vertical="center"/>
    </xf>
    <xf numFmtId="0" fontId="4" fillId="0" borderId="10" xfId="0" applyFont="1" applyBorder="1" applyProtection="1">
      <alignment vertical="center"/>
    </xf>
    <xf numFmtId="0" fontId="4" fillId="0" borderId="14" xfId="0" applyFont="1" applyBorder="1" applyProtection="1">
      <alignment vertical="center"/>
    </xf>
    <xf numFmtId="176" fontId="7" fillId="0" borderId="0" xfId="0" applyNumberFormat="1" applyFont="1" applyFill="1" applyBorder="1" applyAlignment="1" applyProtection="1">
      <alignment vertical="center"/>
    </xf>
    <xf numFmtId="176" fontId="37" fillId="0" borderId="16" xfId="0" applyNumberFormat="1" applyFont="1" applyFill="1" applyBorder="1" applyAlignment="1" applyProtection="1">
      <alignment vertical="center"/>
    </xf>
    <xf numFmtId="0" fontId="38" fillId="0" borderId="0" xfId="0" applyFont="1" applyAlignment="1" applyProtection="1">
      <alignment vertical="top"/>
    </xf>
    <xf numFmtId="0" fontId="38" fillId="0" borderId="16" xfId="0" applyFont="1" applyBorder="1" applyAlignment="1" applyProtection="1">
      <alignment vertical="top"/>
    </xf>
    <xf numFmtId="0" fontId="38" fillId="0" borderId="0" xfId="0" applyFont="1" applyBorder="1" applyAlignment="1" applyProtection="1">
      <alignment vertical="top"/>
    </xf>
    <xf numFmtId="0" fontId="37" fillId="0" borderId="0" xfId="0" applyFont="1" applyAlignment="1" applyProtection="1">
      <alignment vertical="top" wrapText="1"/>
    </xf>
    <xf numFmtId="176" fontId="37" fillId="0" borderId="0" xfId="0" applyNumberFormat="1" applyFont="1" applyFill="1" applyBorder="1" applyAlignment="1" applyProtection="1">
      <alignment vertical="center"/>
    </xf>
    <xf numFmtId="0" fontId="12" fillId="0" borderId="30" xfId="0" applyFont="1" applyBorder="1" applyAlignment="1" applyProtection="1">
      <alignment vertical="center"/>
    </xf>
    <xf numFmtId="0" fontId="12" fillId="0" borderId="28" xfId="0" applyFont="1" applyBorder="1" applyAlignment="1" applyProtection="1">
      <alignment vertical="center"/>
    </xf>
    <xf numFmtId="0" fontId="12" fillId="0" borderId="25" xfId="0" applyFont="1" applyBorder="1" applyAlignment="1" applyProtection="1">
      <alignment vertical="center"/>
    </xf>
    <xf numFmtId="0" fontId="4" fillId="0" borderId="2" xfId="0" applyFont="1" applyBorder="1" applyProtection="1">
      <alignment vertical="center"/>
    </xf>
    <xf numFmtId="0" fontId="4" fillId="0" borderId="18" xfId="0" applyFont="1" applyBorder="1" applyProtection="1">
      <alignment vertical="center"/>
    </xf>
    <xf numFmtId="0" fontId="10" fillId="0" borderId="2" xfId="0" applyFont="1" applyBorder="1" applyAlignment="1" applyProtection="1">
      <alignment vertical="center" wrapText="1"/>
    </xf>
    <xf numFmtId="0" fontId="4" fillId="0" borderId="3" xfId="0" applyFont="1" applyBorder="1" applyProtection="1">
      <alignment vertical="center"/>
    </xf>
    <xf numFmtId="0" fontId="10"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 xfId="0" applyFont="1" applyBorder="1" applyAlignment="1" applyProtection="1">
      <alignment vertical="center" wrapText="1"/>
    </xf>
    <xf numFmtId="0" fontId="40" fillId="0" borderId="5" xfId="0" applyFont="1" applyBorder="1" applyAlignment="1" applyProtection="1">
      <alignment vertical="center" wrapText="1"/>
    </xf>
    <xf numFmtId="0" fontId="2" fillId="0" borderId="6" xfId="0" applyFont="1" applyBorder="1" applyAlignment="1" applyProtection="1">
      <alignment vertical="center" wrapText="1"/>
    </xf>
    <xf numFmtId="0" fontId="2" fillId="0" borderId="4" xfId="0" applyFont="1" applyBorder="1" applyAlignment="1" applyProtection="1">
      <alignment vertical="center" wrapText="1"/>
    </xf>
    <xf numFmtId="0" fontId="40"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4" fillId="0" borderId="25"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8" xfId="0" applyFont="1" applyBorder="1" applyAlignment="1" applyProtection="1">
      <alignment vertical="center"/>
    </xf>
    <xf numFmtId="0" fontId="4" fillId="0" borderId="30" xfId="0" applyFont="1" applyBorder="1" applyAlignment="1" applyProtection="1">
      <alignment vertical="center"/>
    </xf>
    <xf numFmtId="0" fontId="4" fillId="0" borderId="6" xfId="0" applyFont="1" applyBorder="1" applyAlignment="1" applyProtection="1">
      <alignment vertical="center"/>
    </xf>
    <xf numFmtId="0" fontId="3" fillId="0" borderId="0" xfId="0" applyFont="1" applyFill="1" applyBorder="1" applyAlignment="1" applyProtection="1">
      <alignment horizontal="distributed" vertical="center"/>
    </xf>
    <xf numFmtId="0" fontId="37" fillId="0" borderId="16" xfId="0" applyFont="1" applyFill="1" applyBorder="1" applyAlignment="1" applyProtection="1">
      <alignment vertical="center"/>
    </xf>
    <xf numFmtId="0" fontId="3" fillId="0" borderId="0" xfId="0"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3" fillId="0" borderId="0" xfId="0" applyFont="1" applyFill="1" applyBorder="1" applyProtection="1">
      <alignment vertical="center"/>
    </xf>
    <xf numFmtId="178" fontId="13" fillId="0" borderId="0"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3" fillId="0" borderId="7" xfId="0" applyFont="1" applyFill="1" applyBorder="1" applyAlignment="1" applyProtection="1">
      <alignment vertical="center"/>
    </xf>
    <xf numFmtId="0" fontId="30" fillId="0" borderId="16"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30" xfId="0" applyFont="1" applyFill="1" applyBorder="1" applyAlignment="1" applyProtection="1">
      <alignment vertical="center"/>
    </xf>
    <xf numFmtId="0" fontId="30" fillId="0" borderId="6" xfId="0" applyFont="1" applyFill="1" applyBorder="1" applyAlignment="1" applyProtection="1">
      <alignment vertical="center"/>
    </xf>
    <xf numFmtId="0" fontId="4" fillId="0" borderId="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5" xfId="0" applyFont="1" applyFill="1" applyBorder="1" applyAlignment="1" applyProtection="1">
      <alignment vertical="center"/>
    </xf>
    <xf numFmtId="0" fontId="52" fillId="0" borderId="29" xfId="0" applyFont="1" applyFill="1" applyBorder="1" applyAlignment="1" applyProtection="1">
      <alignment vertical="center"/>
    </xf>
    <xf numFmtId="0" fontId="52" fillId="0" borderId="14" xfId="0" applyFont="1" applyFill="1" applyBorder="1" applyAlignment="1" applyProtection="1">
      <alignment vertical="center"/>
    </xf>
    <xf numFmtId="0" fontId="52" fillId="0" borderId="16" xfId="0" applyFont="1" applyFill="1" applyBorder="1" applyAlignment="1" applyProtection="1">
      <alignment horizontal="left" vertical="center"/>
    </xf>
    <xf numFmtId="0" fontId="52" fillId="0" borderId="0" xfId="0" applyFont="1" applyFill="1" applyBorder="1" applyAlignment="1" applyProtection="1">
      <alignment vertical="center"/>
    </xf>
    <xf numFmtId="0" fontId="4" fillId="0" borderId="188" xfId="0" applyFont="1" applyBorder="1" applyProtection="1">
      <alignment vertical="center"/>
    </xf>
    <xf numFmtId="0" fontId="3" fillId="0" borderId="188" xfId="0" applyFont="1" applyBorder="1" applyAlignment="1" applyProtection="1">
      <alignment vertical="center"/>
    </xf>
    <xf numFmtId="0" fontId="17" fillId="0" borderId="0" xfId="0" applyFont="1" applyFill="1" applyBorder="1" applyAlignment="1" applyProtection="1">
      <alignment horizontal="center" vertical="center"/>
    </xf>
    <xf numFmtId="178" fontId="18"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vertical="center"/>
    </xf>
    <xf numFmtId="0" fontId="35" fillId="0" borderId="0" xfId="0" applyFont="1" applyFill="1" applyAlignment="1" applyProtection="1">
      <alignment vertical="center"/>
    </xf>
    <xf numFmtId="0" fontId="17" fillId="0" borderId="0" xfId="0" applyFont="1" applyFill="1" applyBorder="1" applyAlignment="1" applyProtection="1">
      <alignment vertical="center"/>
    </xf>
    <xf numFmtId="0" fontId="77" fillId="0" borderId="0" xfId="0" applyFont="1" applyFill="1" applyAlignment="1" applyProtection="1">
      <alignment vertical="center"/>
    </xf>
    <xf numFmtId="0" fontId="77" fillId="0" borderId="17"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11" xfId="0" applyFont="1" applyFill="1" applyBorder="1" applyAlignment="1" applyProtection="1">
      <alignment vertical="center"/>
    </xf>
    <xf numFmtId="0" fontId="16" fillId="0" borderId="0" xfId="0" applyFont="1" applyProtection="1">
      <alignment vertical="center"/>
    </xf>
    <xf numFmtId="0" fontId="81" fillId="0" borderId="0" xfId="0" applyFont="1" applyFill="1" applyBorder="1" applyAlignment="1" applyProtection="1"/>
    <xf numFmtId="0" fontId="26" fillId="0" borderId="25" xfId="0" applyFont="1" applyFill="1" applyBorder="1" applyAlignment="1" applyProtection="1">
      <alignment vertical="center"/>
    </xf>
    <xf numFmtId="0" fontId="26" fillId="0" borderId="25" xfId="0" applyFont="1" applyBorder="1" applyAlignment="1" applyProtection="1">
      <alignment vertical="center"/>
    </xf>
    <xf numFmtId="0" fontId="21" fillId="0" borderId="11" xfId="0" applyFont="1" applyBorder="1" applyProtection="1">
      <alignment vertical="center"/>
    </xf>
    <xf numFmtId="0" fontId="62" fillId="0" borderId="0" xfId="3" applyFont="1" applyProtection="1">
      <alignment vertical="center"/>
    </xf>
    <xf numFmtId="0" fontId="4" fillId="0" borderId="0" xfId="3" applyFont="1" applyProtection="1">
      <alignment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shrinkToFit="1"/>
    </xf>
    <xf numFmtId="0" fontId="10" fillId="0" borderId="0" xfId="3" applyFont="1" applyBorder="1" applyAlignment="1" applyProtection="1">
      <alignment vertical="center"/>
    </xf>
    <xf numFmtId="49" fontId="10" fillId="0" borderId="0" xfId="3" applyNumberFormat="1" applyFont="1" applyFill="1" applyBorder="1" applyAlignment="1" applyProtection="1">
      <alignment vertical="center"/>
    </xf>
    <xf numFmtId="0" fontId="10" fillId="0" borderId="0" xfId="3" applyNumberFormat="1" applyFont="1" applyFill="1" applyBorder="1" applyAlignment="1" applyProtection="1">
      <alignment vertical="center"/>
    </xf>
    <xf numFmtId="0" fontId="62" fillId="0" borderId="0" xfId="3" applyFont="1" applyFill="1" applyBorder="1" applyProtection="1">
      <alignment vertical="center"/>
    </xf>
    <xf numFmtId="0" fontId="63" fillId="0" borderId="0" xfId="3" applyFont="1" applyAlignment="1" applyProtection="1">
      <alignment vertical="center"/>
    </xf>
    <xf numFmtId="0" fontId="3" fillId="0" borderId="0" xfId="3" applyFont="1" applyAlignment="1" applyProtection="1">
      <alignment vertical="center"/>
    </xf>
    <xf numFmtId="38" fontId="53" fillId="0" borderId="0" xfId="4" applyFont="1" applyAlignment="1" applyProtection="1"/>
    <xf numFmtId="38" fontId="53" fillId="0" borderId="0" xfId="4" applyFont="1" applyFill="1" applyAlignment="1" applyProtection="1">
      <alignment vertical="center" shrinkToFit="1"/>
    </xf>
    <xf numFmtId="0" fontId="63" fillId="0" borderId="0" xfId="3" applyFont="1" applyProtection="1">
      <alignment vertical="center"/>
    </xf>
    <xf numFmtId="38" fontId="53" fillId="0" borderId="17" xfId="4" applyFont="1" applyBorder="1" applyAlignment="1" applyProtection="1"/>
    <xf numFmtId="38" fontId="53"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63" fillId="0" borderId="0" xfId="3" applyFont="1" applyFill="1" applyAlignment="1" applyProtection="1">
      <alignment vertical="center"/>
    </xf>
    <xf numFmtId="0" fontId="3" fillId="0" borderId="0" xfId="3" applyFont="1" applyFill="1" applyAlignment="1" applyProtection="1">
      <alignment vertical="center"/>
    </xf>
    <xf numFmtId="0" fontId="32" fillId="0" borderId="0" xfId="3" applyFont="1" applyFill="1" applyAlignment="1" applyProtection="1">
      <alignment vertical="center"/>
    </xf>
    <xf numFmtId="0" fontId="3" fillId="0" borderId="0" xfId="3" applyFont="1" applyFill="1" applyProtection="1">
      <alignment vertical="center"/>
    </xf>
    <xf numFmtId="0" fontId="63"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3" fillId="0" borderId="6" xfId="3" applyFont="1" applyBorder="1" applyAlignment="1" applyProtection="1">
      <alignment vertical="center"/>
    </xf>
    <xf numFmtId="0" fontId="63"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Fill="1" applyBorder="1" applyAlignment="1" applyProtection="1">
      <alignment vertical="center"/>
    </xf>
    <xf numFmtId="0" fontId="3" fillId="0" borderId="0" xfId="3" applyFont="1" applyBorder="1" applyAlignment="1" applyProtection="1">
      <alignment horizontal="center" vertical="center"/>
    </xf>
    <xf numFmtId="0" fontId="3" fillId="0" borderId="0" xfId="3" applyFont="1" applyFill="1" applyBorder="1" applyAlignment="1" applyProtection="1">
      <alignment vertical="center" shrinkToFit="1"/>
    </xf>
    <xf numFmtId="177"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3" fillId="3" borderId="0" xfId="3" applyFont="1" applyFill="1" applyBorder="1" applyAlignment="1" applyProtection="1">
      <alignment vertical="center"/>
    </xf>
    <xf numFmtId="0" fontId="63"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 fillId="0" borderId="17" xfId="3" applyFont="1" applyBorder="1" applyAlignment="1" applyProtection="1">
      <alignment horizontal="center" vertical="center"/>
    </xf>
    <xf numFmtId="0" fontId="12" fillId="0" borderId="0" xfId="3" applyFont="1" applyAlignment="1" applyProtection="1">
      <alignment vertical="center"/>
    </xf>
    <xf numFmtId="0" fontId="37" fillId="0" borderId="0" xfId="3" applyFont="1" applyAlignment="1" applyProtection="1">
      <alignment vertical="center"/>
    </xf>
    <xf numFmtId="0" fontId="37" fillId="0" borderId="16" xfId="3" applyFont="1" applyBorder="1" applyAlignment="1" applyProtection="1">
      <alignment vertical="top"/>
    </xf>
    <xf numFmtId="0" fontId="37" fillId="0" borderId="0" xfId="3" applyFont="1" applyBorder="1" applyAlignment="1" applyProtection="1">
      <alignment vertical="top"/>
    </xf>
    <xf numFmtId="0" fontId="3" fillId="0" borderId="0" xfId="3" quotePrefix="1" applyFont="1" applyBorder="1" applyAlignment="1" applyProtection="1">
      <alignment vertical="center"/>
    </xf>
    <xf numFmtId="0" fontId="2" fillId="0" borderId="0" xfId="3" applyFont="1" applyBorder="1" applyAlignment="1" applyProtection="1">
      <alignment horizontal="center" vertical="center"/>
    </xf>
    <xf numFmtId="182" fontId="5" fillId="0" borderId="0" xfId="3" applyNumberFormat="1" applyFont="1" applyFill="1" applyBorder="1" applyAlignment="1" applyProtection="1">
      <alignment horizontal="right" vertical="center"/>
    </xf>
    <xf numFmtId="0" fontId="18" fillId="0" borderId="0" xfId="3" applyFont="1" applyFill="1" applyBorder="1" applyAlignment="1" applyProtection="1">
      <alignment horizontal="left" vertical="center"/>
    </xf>
    <xf numFmtId="0" fontId="12" fillId="0" borderId="0" xfId="3" applyFont="1" applyAlignment="1" applyProtection="1"/>
    <xf numFmtId="0" fontId="65" fillId="0" borderId="16" xfId="3" applyFont="1" applyBorder="1" applyAlignment="1" applyProtection="1">
      <alignment vertical="center" shrinkToFit="1"/>
    </xf>
    <xf numFmtId="0" fontId="65" fillId="0" borderId="10" xfId="3" applyFont="1" applyBorder="1" applyAlignment="1" applyProtection="1">
      <alignment vertical="center" shrinkToFit="1"/>
    </xf>
    <xf numFmtId="0" fontId="65" fillId="0" borderId="6" xfId="3" applyFont="1" applyBorder="1" applyAlignment="1" applyProtection="1">
      <alignment vertical="center" shrinkToFit="1"/>
    </xf>
    <xf numFmtId="0" fontId="65" fillId="0" borderId="27" xfId="3" applyFont="1" applyBorder="1" applyAlignment="1" applyProtection="1">
      <alignment vertical="center" shrinkToFit="1"/>
    </xf>
    <xf numFmtId="0" fontId="12" fillId="0" borderId="25" xfId="3" applyFont="1" applyBorder="1" applyAlignment="1" applyProtection="1">
      <alignment vertical="center"/>
    </xf>
    <xf numFmtId="0" fontId="3" fillId="0" borderId="1" xfId="3" applyFont="1" applyBorder="1" applyProtection="1">
      <alignment vertical="center"/>
    </xf>
    <xf numFmtId="38" fontId="40" fillId="0" borderId="5" xfId="4" applyFont="1" applyFill="1" applyBorder="1" applyAlignment="1" applyProtection="1">
      <alignment vertical="center" shrinkToFit="1"/>
    </xf>
    <xf numFmtId="0" fontId="13" fillId="0" borderId="76" xfId="3" applyFont="1" applyBorder="1" applyAlignment="1" applyProtection="1">
      <alignment vertical="center"/>
    </xf>
    <xf numFmtId="0" fontId="3" fillId="0" borderId="54" xfId="3" applyFont="1" applyBorder="1" applyProtection="1">
      <alignment vertical="center"/>
    </xf>
    <xf numFmtId="3" fontId="66" fillId="0" borderId="6" xfId="3" applyNumberFormat="1" applyFont="1" applyBorder="1" applyAlignment="1" applyProtection="1">
      <alignment vertical="center"/>
    </xf>
    <xf numFmtId="0" fontId="69" fillId="0" borderId="6" xfId="3" applyFont="1" applyBorder="1" applyAlignment="1" applyProtection="1">
      <alignment vertical="center"/>
    </xf>
    <xf numFmtId="0" fontId="69" fillId="0" borderId="6" xfId="3" applyFont="1" applyBorder="1" applyAlignment="1" applyProtection="1">
      <alignment vertical="center" shrinkToFit="1"/>
    </xf>
    <xf numFmtId="38" fontId="40" fillId="0" borderId="0" xfId="4" applyFont="1" applyFill="1" applyBorder="1" applyAlignment="1" applyProtection="1">
      <alignment vertical="center" shrinkToFit="1"/>
    </xf>
    <xf numFmtId="0" fontId="3" fillId="0" borderId="58" xfId="3" applyFont="1" applyBorder="1" applyProtection="1">
      <alignment vertical="center"/>
    </xf>
    <xf numFmtId="3" fontId="66" fillId="0" borderId="5" xfId="3" applyNumberFormat="1" applyFont="1" applyBorder="1" applyAlignment="1" applyProtection="1">
      <alignment vertical="center"/>
    </xf>
    <xf numFmtId="0" fontId="69" fillId="0" borderId="5" xfId="3" applyFont="1" applyBorder="1" applyAlignment="1" applyProtection="1">
      <alignment vertical="center" shrinkToFit="1"/>
    </xf>
    <xf numFmtId="0" fontId="16" fillId="0" borderId="18" xfId="3" applyFont="1" applyBorder="1" applyAlignment="1" applyProtection="1">
      <alignment vertical="center"/>
    </xf>
    <xf numFmtId="0" fontId="10" fillId="0" borderId="0" xfId="3" applyFont="1" applyBorder="1" applyAlignment="1" applyProtection="1">
      <alignment vertical="center" wrapText="1" shrinkToFit="1"/>
    </xf>
    <xf numFmtId="0" fontId="87" fillId="0" borderId="18" xfId="3" applyFont="1" applyBorder="1" applyAlignment="1" applyProtection="1">
      <alignment vertical="center"/>
    </xf>
    <xf numFmtId="177" fontId="12" fillId="0" borderId="0" xfId="3" applyNumberFormat="1" applyFont="1" applyFill="1" applyBorder="1" applyAlignment="1" applyProtection="1">
      <alignment vertical="center"/>
    </xf>
    <xf numFmtId="177" fontId="63" fillId="0" borderId="0" xfId="3" applyNumberFormat="1" applyFont="1" applyProtection="1">
      <alignment vertical="center"/>
    </xf>
    <xf numFmtId="0" fontId="12" fillId="0" borderId="30"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53" xfId="3" applyFont="1" applyBorder="1" applyProtection="1">
      <alignment vertical="center"/>
    </xf>
    <xf numFmtId="0" fontId="10" fillId="0" borderId="6" xfId="3" applyFont="1" applyBorder="1" applyAlignment="1" applyProtection="1">
      <alignment vertical="center" wrapText="1" shrinkToFit="1"/>
    </xf>
    <xf numFmtId="0" fontId="2" fillId="0" borderId="28" xfId="3" applyFont="1" applyBorder="1" applyAlignment="1" applyProtection="1">
      <alignment vertical="center"/>
    </xf>
    <xf numFmtId="0" fontId="4" fillId="0" borderId="2" xfId="3" applyFont="1" applyBorder="1" applyAlignment="1" applyProtection="1">
      <alignment vertical="center"/>
    </xf>
    <xf numFmtId="0" fontId="3" fillId="0" borderId="56" xfId="3" applyFont="1" applyBorder="1" applyProtection="1">
      <alignment vertical="center"/>
    </xf>
    <xf numFmtId="0" fontId="10" fillId="0" borderId="5" xfId="3" applyFont="1" applyBorder="1" applyAlignment="1" applyProtection="1">
      <alignment vertical="center" wrapText="1" shrinkToFit="1"/>
    </xf>
    <xf numFmtId="0" fontId="63" fillId="0" borderId="0" xfId="3" applyFont="1" applyBorder="1" applyAlignment="1" applyProtection="1">
      <alignment horizontal="center" vertical="center"/>
    </xf>
    <xf numFmtId="0" fontId="2" fillId="0" borderId="25" xfId="3" applyFont="1" applyBorder="1" applyAlignment="1" applyProtection="1">
      <alignment vertical="center"/>
    </xf>
    <xf numFmtId="0" fontId="4" fillId="0" borderId="19" xfId="3" applyFont="1" applyBorder="1" applyAlignment="1" applyProtection="1">
      <alignment vertical="center"/>
    </xf>
    <xf numFmtId="0" fontId="2" fillId="0" borderId="30" xfId="3" applyFont="1" applyBorder="1" applyAlignment="1" applyProtection="1">
      <alignment vertical="center"/>
    </xf>
    <xf numFmtId="0" fontId="4" fillId="0" borderId="4" xfId="3" applyFont="1" applyBorder="1" applyAlignment="1" applyProtection="1">
      <alignment vertical="center"/>
    </xf>
    <xf numFmtId="0" fontId="10" fillId="0" borderId="3" xfId="3" applyFont="1" applyBorder="1" applyProtection="1">
      <alignment vertical="center"/>
    </xf>
    <xf numFmtId="0" fontId="3" fillId="0" borderId="56" xfId="3" applyFont="1" applyBorder="1" applyAlignment="1" applyProtection="1">
      <alignment vertical="center"/>
    </xf>
    <xf numFmtId="0" fontId="3" fillId="0" borderId="54" xfId="3" applyFont="1" applyBorder="1" applyAlignment="1" applyProtection="1">
      <alignment vertical="center"/>
    </xf>
    <xf numFmtId="0" fontId="2" fillId="0" borderId="119" xfId="3" applyFont="1" applyBorder="1" applyAlignment="1" applyProtection="1">
      <alignment vertical="center"/>
    </xf>
    <xf numFmtId="0" fontId="4" fillId="0" borderId="117" xfId="3" applyFont="1" applyBorder="1" applyAlignment="1" applyProtection="1">
      <alignment vertical="center"/>
    </xf>
    <xf numFmtId="0" fontId="17" fillId="0" borderId="0" xfId="3" applyFont="1" applyBorder="1" applyAlignment="1" applyProtection="1">
      <alignment vertical="center"/>
    </xf>
    <xf numFmtId="0" fontId="3" fillId="0" borderId="57" xfId="3" applyFont="1" applyBorder="1" applyAlignment="1" applyProtection="1">
      <alignment vertical="center"/>
    </xf>
    <xf numFmtId="0" fontId="10" fillId="0" borderId="17" xfId="3" applyFont="1" applyBorder="1" applyAlignment="1" applyProtection="1">
      <alignment vertical="center" wrapText="1" shrinkToFit="1"/>
    </xf>
    <xf numFmtId="0" fontId="3" fillId="0" borderId="36" xfId="3" applyFont="1" applyBorder="1" applyProtection="1">
      <alignment vertical="center"/>
    </xf>
    <xf numFmtId="0" fontId="3" fillId="0" borderId="38" xfId="3" applyFont="1" applyFill="1" applyBorder="1" applyAlignment="1" applyProtection="1">
      <alignment vertical="center"/>
    </xf>
    <xf numFmtId="0" fontId="35" fillId="0" borderId="16" xfId="3" applyFont="1" applyBorder="1" applyAlignment="1" applyProtection="1">
      <alignment vertical="center"/>
    </xf>
    <xf numFmtId="0" fontId="35" fillId="0" borderId="0" xfId="3" applyFont="1" applyFill="1" applyBorder="1" applyAlignment="1" applyProtection="1">
      <alignment vertical="center" shrinkToFit="1"/>
    </xf>
    <xf numFmtId="0" fontId="65" fillId="0" borderId="0" xfId="3" applyFont="1" applyFill="1" applyBorder="1" applyAlignment="1" applyProtection="1">
      <alignment vertical="center" shrinkToFit="1"/>
    </xf>
    <xf numFmtId="0" fontId="3" fillId="0" borderId="40" xfId="3" applyFont="1" applyBorder="1" applyProtection="1">
      <alignment vertical="center"/>
    </xf>
    <xf numFmtId="0" fontId="3" fillId="0" borderId="42" xfId="3" applyFont="1" applyFill="1" applyBorder="1" applyAlignment="1" applyProtection="1">
      <alignment vertical="center"/>
    </xf>
    <xf numFmtId="0" fontId="37" fillId="0" borderId="0" xfId="3" applyFont="1" applyProtection="1">
      <alignment vertical="center"/>
    </xf>
    <xf numFmtId="0" fontId="35" fillId="0" borderId="0" xfId="3" applyFont="1" applyBorder="1" applyAlignment="1" applyProtection="1">
      <alignment vertical="center"/>
    </xf>
    <xf numFmtId="0" fontId="62" fillId="0" borderId="0" xfId="3" applyFont="1" applyAlignment="1" applyProtection="1">
      <alignment vertical="center"/>
    </xf>
    <xf numFmtId="0" fontId="62" fillId="0" borderId="0" xfId="3" applyFont="1" applyBorder="1" applyAlignment="1" applyProtection="1">
      <alignment vertical="center"/>
    </xf>
    <xf numFmtId="0" fontId="62" fillId="0" borderId="0" xfId="3" applyFont="1" applyFill="1" applyProtection="1">
      <alignment vertical="center"/>
    </xf>
    <xf numFmtId="0" fontId="93" fillId="0" borderId="0" xfId="3" applyFont="1" applyProtection="1">
      <alignment vertical="center"/>
    </xf>
    <xf numFmtId="0" fontId="3" fillId="0" borderId="0" xfId="0" applyNumberFormat="1" applyFont="1" applyBorder="1" applyAlignment="1" applyProtection="1">
      <alignment vertical="center" shrinkToFit="1"/>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17" fillId="0" borderId="0" xfId="0" applyFont="1" applyAlignment="1" applyProtection="1">
      <alignment horizontal="center" vertical="top"/>
    </xf>
    <xf numFmtId="0" fontId="30" fillId="0" borderId="44" xfId="0" applyFont="1" applyBorder="1" applyAlignment="1" applyProtection="1">
      <alignment vertical="top"/>
    </xf>
    <xf numFmtId="0" fontId="4" fillId="0" borderId="45" xfId="0" applyFont="1" applyBorder="1" applyAlignment="1" applyProtection="1">
      <alignment horizontal="left" vertical="top" wrapText="1"/>
    </xf>
    <xf numFmtId="0" fontId="30" fillId="0" borderId="45" xfId="0" applyFont="1" applyBorder="1" applyAlignment="1" applyProtection="1">
      <alignment vertical="top"/>
    </xf>
    <xf numFmtId="0" fontId="30" fillId="0" borderId="138"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4" xfId="0" applyFont="1" applyBorder="1" applyAlignment="1" applyProtection="1">
      <alignment horizontal="left" vertical="top" wrapText="1"/>
    </xf>
    <xf numFmtId="0" fontId="4" fillId="0" borderId="59" xfId="0" applyFont="1" applyBorder="1" applyAlignment="1" applyProtection="1">
      <alignment horizontal="left" vertical="top" wrapText="1"/>
    </xf>
    <xf numFmtId="0" fontId="4" fillId="0" borderId="124" xfId="0" applyFont="1" applyBorder="1" applyAlignment="1" applyProtection="1">
      <alignment vertical="top" wrapText="1"/>
    </xf>
    <xf numFmtId="0" fontId="4" fillId="0" borderId="50" xfId="0" applyFont="1" applyBorder="1" applyAlignment="1" applyProtection="1">
      <alignment vertical="top" wrapText="1"/>
    </xf>
    <xf numFmtId="0" fontId="4" fillId="0" borderId="125" xfId="0" applyFont="1" applyBorder="1" applyAlignment="1" applyProtection="1">
      <alignment vertical="top" wrapText="1"/>
    </xf>
    <xf numFmtId="0" fontId="4" fillId="0" borderId="25"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9" xfId="0" applyFont="1" applyBorder="1" applyAlignment="1" applyProtection="1">
      <alignment horizontal="left" vertical="top" wrapText="1"/>
    </xf>
    <xf numFmtId="0" fontId="38"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0" fillId="0" borderId="0" xfId="0" applyFont="1" applyAlignment="1" applyProtection="1">
      <alignment vertical="top" wrapText="1"/>
    </xf>
    <xf numFmtId="0" fontId="30" fillId="0" borderId="0" xfId="0" applyFont="1" applyAlignment="1" applyProtection="1">
      <alignment horizontal="left" vertical="top" wrapText="1"/>
    </xf>
    <xf numFmtId="0" fontId="38" fillId="0" borderId="0" xfId="0" applyFont="1" applyAlignment="1" applyProtection="1">
      <alignment horizontal="left" vertical="center"/>
    </xf>
    <xf numFmtId="0" fontId="30" fillId="0" borderId="0" xfId="0" applyFont="1" applyFill="1" applyBorder="1" applyAlignment="1" applyProtection="1">
      <alignment vertical="top" wrapText="1" shrinkToFit="1"/>
    </xf>
    <xf numFmtId="0" fontId="3" fillId="0" borderId="0" xfId="0" applyFont="1" applyFill="1" applyBorder="1" applyAlignment="1" applyProtection="1">
      <alignment vertical="center" shrinkToFit="1"/>
    </xf>
    <xf numFmtId="0" fontId="12" fillId="0" borderId="25" xfId="0" applyFont="1" applyFill="1" applyBorder="1" applyAlignment="1" applyProtection="1">
      <alignment vertical="center"/>
    </xf>
    <xf numFmtId="0" fontId="12" fillId="0" borderId="5" xfId="0" applyFont="1" applyFill="1" applyBorder="1" applyAlignment="1" applyProtection="1">
      <alignment vertical="center"/>
    </xf>
    <xf numFmtId="0" fontId="3" fillId="0" borderId="116" xfId="0" applyFont="1" applyFill="1" applyBorder="1" applyAlignment="1" applyProtection="1">
      <alignment vertical="center"/>
    </xf>
    <xf numFmtId="0" fontId="3" fillId="0" borderId="111" xfId="0" applyFont="1" applyFill="1" applyBorder="1" applyAlignment="1" applyProtection="1">
      <alignment vertical="center"/>
    </xf>
    <xf numFmtId="0" fontId="3" fillId="0" borderId="91" xfId="0" applyFont="1" applyFill="1" applyBorder="1" applyAlignment="1" applyProtection="1">
      <alignment vertical="center"/>
    </xf>
    <xf numFmtId="0" fontId="3" fillId="0" borderId="92"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2" fillId="0" borderId="5" xfId="0" applyFont="1" applyFill="1" applyBorder="1" applyAlignment="1" applyProtection="1">
      <alignment vertical="center"/>
    </xf>
    <xf numFmtId="0" fontId="32" fillId="0" borderId="0" xfId="0" applyFont="1" applyFill="1" applyBorder="1" applyAlignment="1" applyProtection="1">
      <alignment vertical="center"/>
    </xf>
    <xf numFmtId="179" fontId="3" fillId="3" borderId="1" xfId="0" applyNumberFormat="1" applyFont="1" applyFill="1" applyBorder="1" applyAlignment="1" applyProtection="1">
      <alignment vertical="center"/>
    </xf>
    <xf numFmtId="179" fontId="3" fillId="3" borderId="76" xfId="0" applyNumberFormat="1" applyFont="1" applyFill="1" applyBorder="1" applyAlignment="1" applyProtection="1">
      <alignment vertical="center"/>
    </xf>
    <xf numFmtId="179" fontId="3" fillId="3" borderId="91" xfId="0" applyNumberFormat="1" applyFont="1" applyFill="1" applyBorder="1" applyAlignment="1" applyProtection="1">
      <alignment vertical="center"/>
    </xf>
    <xf numFmtId="179" fontId="3" fillId="3" borderId="216" xfId="0" applyNumberFormat="1" applyFont="1" applyFill="1" applyBorder="1" applyAlignment="1" applyProtection="1">
      <alignment vertical="center"/>
    </xf>
    <xf numFmtId="179" fontId="3" fillId="3" borderId="116" xfId="0" applyNumberFormat="1" applyFont="1" applyFill="1" applyBorder="1" applyAlignment="1" applyProtection="1">
      <alignment vertical="center"/>
    </xf>
    <xf numFmtId="179" fontId="3" fillId="3" borderId="58" xfId="0" applyNumberFormat="1" applyFont="1" applyFill="1" applyBorder="1" applyAlignment="1" applyProtection="1">
      <alignment vertical="center"/>
    </xf>
    <xf numFmtId="179" fontId="3" fillId="3" borderId="140" xfId="0" applyNumberFormat="1" applyFont="1" applyFill="1" applyBorder="1" applyAlignment="1" applyProtection="1">
      <alignment vertical="center"/>
    </xf>
    <xf numFmtId="179" fontId="3" fillId="3" borderId="94" xfId="0" applyNumberFormat="1" applyFont="1" applyFill="1" applyBorder="1" applyAlignment="1" applyProtection="1">
      <alignment vertical="center"/>
    </xf>
    <xf numFmtId="179" fontId="3" fillId="3" borderId="215" xfId="0" applyNumberFormat="1" applyFont="1" applyFill="1" applyBorder="1" applyAlignment="1" applyProtection="1">
      <alignment vertical="center"/>
    </xf>
    <xf numFmtId="0" fontId="3" fillId="0" borderId="29" xfId="0" applyFont="1" applyFill="1" applyBorder="1" applyAlignment="1" applyProtection="1">
      <alignment vertical="center"/>
    </xf>
    <xf numFmtId="0" fontId="32" fillId="0" borderId="0" xfId="0" applyFont="1" applyFill="1" applyBorder="1" applyAlignment="1" applyProtection="1">
      <alignment horizontal="left" vertical="center"/>
    </xf>
    <xf numFmtId="180" fontId="3" fillId="0" borderId="0" xfId="0" applyNumberFormat="1" applyFont="1" applyFill="1" applyBorder="1" applyAlignment="1" applyProtection="1">
      <alignment vertical="center"/>
    </xf>
    <xf numFmtId="0" fontId="23"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17" fillId="0" borderId="0" xfId="0" applyFont="1" applyFill="1" applyBorder="1" applyAlignment="1" applyProtection="1">
      <alignment horizontal="left" vertical="center" wrapText="1"/>
    </xf>
    <xf numFmtId="0" fontId="3" fillId="0" borderId="57" xfId="0" applyFont="1" applyFill="1" applyBorder="1" applyAlignment="1" applyProtection="1">
      <alignment vertical="center"/>
    </xf>
    <xf numFmtId="0" fontId="3" fillId="0" borderId="17" xfId="0" applyFont="1" applyFill="1" applyBorder="1" applyAlignment="1" applyProtection="1">
      <alignment vertical="center" shrinkToFit="1"/>
    </xf>
    <xf numFmtId="0" fontId="2"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3" xfId="0" applyFont="1" applyFill="1" applyBorder="1" applyAlignment="1" applyProtection="1">
      <alignment vertical="center"/>
    </xf>
    <xf numFmtId="180" fontId="3" fillId="0" borderId="0" xfId="0" applyNumberFormat="1" applyFont="1" applyFill="1" applyBorder="1" applyAlignment="1" applyProtection="1">
      <alignment horizontal="right" vertical="center"/>
    </xf>
    <xf numFmtId="0" fontId="15" fillId="0" borderId="0" xfId="0" applyFont="1" applyAlignment="1" applyProtection="1">
      <alignment horizontal="center" vertical="center"/>
    </xf>
    <xf numFmtId="0" fontId="3" fillId="0" borderId="7"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2" fillId="0" borderId="16" xfId="0" applyFont="1" applyFill="1" applyBorder="1" applyAlignment="1" applyProtection="1">
      <alignment horizontal="left" vertical="center"/>
    </xf>
    <xf numFmtId="0" fontId="3" fillId="0" borderId="11"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2" fillId="0" borderId="17" xfId="0" applyFont="1" applyFill="1" applyBorder="1" applyAlignment="1" applyProtection="1">
      <alignment horizontal="left" vertical="center"/>
    </xf>
    <xf numFmtId="0" fontId="19" fillId="0" borderId="0" xfId="0" applyFont="1" applyFill="1" applyBorder="1" applyAlignment="1" applyProtection="1">
      <alignment vertical="center"/>
    </xf>
    <xf numFmtId="177" fontId="3" fillId="0" borderId="0" xfId="0" applyNumberFormat="1" applyFont="1" applyFill="1" applyBorder="1" applyAlignment="1" applyProtection="1">
      <alignment vertical="center"/>
    </xf>
    <xf numFmtId="0" fontId="3" fillId="0" borderId="28"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3" xfId="0" applyFont="1" applyFill="1" applyBorder="1" applyAlignment="1" applyProtection="1">
      <alignment vertical="center"/>
    </xf>
    <xf numFmtId="0" fontId="18" fillId="0" borderId="0" xfId="0" applyFont="1" applyFill="1" applyBorder="1" applyAlignment="1" applyProtection="1">
      <alignment vertical="center"/>
    </xf>
    <xf numFmtId="0" fontId="2" fillId="0" borderId="0" xfId="0" applyNumberFormat="1" applyFont="1" applyBorder="1" applyAlignment="1" applyProtection="1">
      <alignment vertical="center" shrinkToFit="1"/>
    </xf>
    <xf numFmtId="177" fontId="13" fillId="0" borderId="0" xfId="0" applyNumberFormat="1" applyFont="1" applyFill="1" applyBorder="1" applyAlignment="1" applyProtection="1">
      <alignment vertical="center"/>
    </xf>
    <xf numFmtId="0" fontId="7" fillId="0" borderId="25"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textRotation="255"/>
    </xf>
    <xf numFmtId="0" fontId="3" fillId="0" borderId="19" xfId="0" applyFont="1" applyFill="1" applyBorder="1" applyAlignment="1" applyProtection="1">
      <alignment vertical="center"/>
    </xf>
    <xf numFmtId="0" fontId="7" fillId="0" borderId="11" xfId="0" applyFont="1" applyFill="1" applyBorder="1" applyAlignment="1" applyProtection="1">
      <alignment horizontal="center" vertical="center" textRotation="255"/>
    </xf>
    <xf numFmtId="0" fontId="7" fillId="0" borderId="17" xfId="0" applyFont="1" applyFill="1" applyBorder="1" applyAlignment="1" applyProtection="1">
      <alignment horizontal="center" vertical="center" textRotation="255"/>
    </xf>
    <xf numFmtId="0" fontId="13" fillId="0" borderId="0" xfId="3" applyFont="1" applyBorder="1" applyAlignment="1" applyProtection="1">
      <alignment vertical="center"/>
    </xf>
    <xf numFmtId="0" fontId="13" fillId="0" borderId="58" xfId="3" applyFont="1" applyBorder="1" applyAlignment="1" applyProtection="1">
      <alignment vertical="center"/>
    </xf>
    <xf numFmtId="0" fontId="13" fillId="0" borderId="6" xfId="3" applyFont="1" applyBorder="1" applyAlignment="1" applyProtection="1">
      <alignment wrapText="1"/>
    </xf>
    <xf numFmtId="0" fontId="13" fillId="0" borderId="118" xfId="3" applyFont="1" applyBorder="1" applyAlignment="1" applyProtection="1">
      <alignment wrapText="1"/>
    </xf>
    <xf numFmtId="0" fontId="13" fillId="0" borderId="41" xfId="3" applyFont="1" applyBorder="1" applyAlignment="1" applyProtection="1"/>
    <xf numFmtId="0" fontId="13" fillId="0" borderId="120" xfId="3" applyFont="1" applyBorder="1" applyAlignment="1" applyProtection="1"/>
    <xf numFmtId="0" fontId="4" fillId="0" borderId="0" xfId="0" applyFont="1" applyBorder="1" applyAlignment="1" applyProtection="1">
      <alignment vertical="top"/>
      <protection locked="0"/>
    </xf>
    <xf numFmtId="0" fontId="30"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167" xfId="0" applyFont="1" applyBorder="1" applyAlignment="1" applyProtection="1">
      <alignment vertical="top"/>
      <protection locked="0"/>
    </xf>
    <xf numFmtId="0" fontId="38" fillId="0" borderId="0" xfId="0" applyFont="1" applyAlignment="1" applyProtection="1">
      <alignment horizontal="left" vertical="center"/>
      <protection locked="0"/>
    </xf>
    <xf numFmtId="0" fontId="37" fillId="0" borderId="0" xfId="0" applyFont="1" applyBorder="1" applyAlignment="1" applyProtection="1">
      <alignment vertical="center"/>
      <protection locked="0"/>
    </xf>
    <xf numFmtId="0" fontId="30" fillId="0" borderId="0" xfId="0" applyFont="1" applyFill="1" applyBorder="1" applyAlignment="1" applyProtection="1">
      <alignment vertical="top" wrapText="1" shrinkToFit="1"/>
      <protection locked="0"/>
    </xf>
    <xf numFmtId="0" fontId="37" fillId="0" borderId="0" xfId="0" applyFont="1" applyBorder="1" applyAlignment="1" applyProtection="1">
      <alignment vertical="top"/>
      <protection locked="0"/>
    </xf>
    <xf numFmtId="0" fontId="42" fillId="0" borderId="0" xfId="0" applyFont="1" applyAlignment="1" applyProtection="1">
      <alignment vertical="center"/>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wrapText="1"/>
      <protection locked="0"/>
    </xf>
    <xf numFmtId="0" fontId="38" fillId="0" borderId="0" xfId="0" applyFont="1" applyAlignment="1" applyProtection="1">
      <alignment vertical="top"/>
      <protection locked="0"/>
    </xf>
    <xf numFmtId="0" fontId="5" fillId="0" borderId="0" xfId="0" applyFont="1" applyAlignment="1" applyProtection="1">
      <alignment vertical="center" wrapText="1"/>
    </xf>
    <xf numFmtId="0" fontId="5" fillId="0" borderId="0" xfId="0" applyFont="1" applyAlignment="1" applyProtection="1">
      <alignment vertical="top" wrapText="1"/>
    </xf>
    <xf numFmtId="0" fontId="98" fillId="0" borderId="0" xfId="0" applyFont="1" applyAlignment="1" applyProtection="1">
      <alignment vertical="top" wrapText="1"/>
    </xf>
    <xf numFmtId="49" fontId="31" fillId="3" borderId="46" xfId="0" applyNumberFormat="1" applyFont="1" applyFill="1" applyBorder="1" applyAlignment="1" applyProtection="1">
      <alignment horizontal="left" vertical="center" shrinkToFit="1"/>
      <protection locked="0"/>
    </xf>
    <xf numFmtId="49" fontId="31" fillId="3" borderId="129" xfId="0" applyNumberFormat="1" applyFont="1" applyFill="1" applyBorder="1" applyAlignment="1" applyProtection="1">
      <alignment horizontal="left" vertical="center" shrinkToFit="1"/>
      <protection locked="0"/>
    </xf>
    <xf numFmtId="0" fontId="7" fillId="0" borderId="44" xfId="0" applyFont="1" applyBorder="1" applyAlignment="1" applyProtection="1">
      <alignment vertical="center"/>
    </xf>
    <xf numFmtId="0" fontId="7" fillId="0" borderId="45" xfId="0" applyFont="1" applyBorder="1" applyAlignment="1" applyProtection="1">
      <alignment vertical="center"/>
    </xf>
    <xf numFmtId="0" fontId="7" fillId="0" borderId="158" xfId="0" applyFont="1" applyBorder="1" applyAlignment="1" applyProtection="1">
      <alignment vertical="center"/>
    </xf>
    <xf numFmtId="0" fontId="7" fillId="0" borderId="35" xfId="0" applyFont="1" applyBorder="1" applyAlignment="1" applyProtection="1">
      <alignment vertical="center"/>
    </xf>
    <xf numFmtId="0" fontId="7" fillId="0" borderId="137"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138" xfId="0" applyFont="1" applyBorder="1" applyAlignment="1" applyProtection="1">
      <alignment horizontal="center" vertical="center"/>
    </xf>
    <xf numFmtId="49" fontId="15" fillId="3" borderId="134" xfId="0" applyNumberFormat="1" applyFont="1" applyFill="1" applyBorder="1" applyAlignment="1" applyProtection="1">
      <alignment horizontal="center" vertical="center" shrinkToFit="1"/>
      <protection locked="0"/>
    </xf>
    <xf numFmtId="49" fontId="15" fillId="3" borderId="35" xfId="0" applyNumberFormat="1" applyFont="1" applyFill="1" applyBorder="1" applyAlignment="1" applyProtection="1">
      <alignment horizontal="center" vertical="center" shrinkToFit="1"/>
      <protection locked="0"/>
    </xf>
    <xf numFmtId="49" fontId="15" fillId="3" borderId="99" xfId="0" applyNumberFormat="1" applyFont="1" applyFill="1" applyBorder="1" applyAlignment="1" applyProtection="1">
      <alignment horizontal="center" vertical="center" shrinkToFit="1"/>
      <protection locked="0"/>
    </xf>
    <xf numFmtId="0" fontId="7" fillId="0" borderId="145" xfId="0" applyFont="1" applyBorder="1" applyAlignment="1" applyProtection="1">
      <alignment vertical="center"/>
    </xf>
    <xf numFmtId="0" fontId="7" fillId="0" borderId="46" xfId="0" applyFont="1" applyBorder="1" applyAlignment="1" applyProtection="1">
      <alignment vertical="center"/>
    </xf>
    <xf numFmtId="0" fontId="7" fillId="0" borderId="1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2" xfId="0" applyFont="1" applyBorder="1" applyAlignment="1" applyProtection="1">
      <alignment horizontal="center" vertical="center"/>
    </xf>
    <xf numFmtId="49" fontId="31" fillId="3" borderId="134" xfId="0" applyNumberFormat="1" applyFont="1" applyFill="1" applyBorder="1" applyAlignment="1" applyProtection="1">
      <alignment horizontal="center" vertical="center" shrinkToFit="1"/>
      <protection locked="0"/>
    </xf>
    <xf numFmtId="49" fontId="31" fillId="3" borderId="35" xfId="0" applyNumberFormat="1" applyFont="1" applyFill="1" applyBorder="1" applyAlignment="1" applyProtection="1">
      <alignment horizontal="center" vertical="center" shrinkToFit="1"/>
      <protection locked="0"/>
    </xf>
    <xf numFmtId="49" fontId="31" fillId="3" borderId="99" xfId="0" applyNumberFormat="1" applyFont="1" applyFill="1" applyBorder="1" applyAlignment="1" applyProtection="1">
      <alignment horizontal="center" vertical="center" shrinkToFit="1"/>
      <protection locked="0"/>
    </xf>
    <xf numFmtId="49" fontId="15" fillId="3" borderId="135" xfId="0" applyNumberFormat="1" applyFont="1" applyFill="1" applyBorder="1" applyAlignment="1" applyProtection="1">
      <alignment horizontal="center" vertical="center" shrinkToFit="1"/>
      <protection locked="0"/>
    </xf>
    <xf numFmtId="49" fontId="15" fillId="3" borderId="46" xfId="0" applyNumberFormat="1" applyFont="1" applyFill="1" applyBorder="1" applyAlignment="1" applyProtection="1">
      <alignment horizontal="center" vertical="center" shrinkToFit="1"/>
      <protection locked="0"/>
    </xf>
    <xf numFmtId="49" fontId="15" fillId="3" borderId="129" xfId="0" applyNumberFormat="1" applyFont="1" applyFill="1" applyBorder="1" applyAlignment="1" applyProtection="1">
      <alignment horizontal="center" vertical="center" shrinkToFit="1"/>
      <protection locked="0"/>
    </xf>
    <xf numFmtId="49" fontId="25" fillId="3" borderId="134" xfId="0" applyNumberFormat="1" applyFont="1" applyFill="1" applyBorder="1" applyAlignment="1" applyProtection="1">
      <alignment horizontal="center" vertical="center" shrinkToFit="1"/>
      <protection locked="0"/>
    </xf>
    <xf numFmtId="49" fontId="25" fillId="3" borderId="35" xfId="0" applyNumberFormat="1" applyFont="1" applyFill="1" applyBorder="1" applyAlignment="1" applyProtection="1">
      <alignment horizontal="center" vertical="center" shrinkToFit="1"/>
      <protection locked="0"/>
    </xf>
    <xf numFmtId="49" fontId="25" fillId="3" borderId="99" xfId="0" applyNumberFormat="1" applyFont="1" applyFill="1" applyBorder="1" applyAlignment="1" applyProtection="1">
      <alignment horizontal="center" vertical="center" shrinkToFit="1"/>
      <protection locked="0"/>
    </xf>
    <xf numFmtId="49" fontId="31" fillId="3" borderId="137" xfId="0" applyNumberFormat="1" applyFont="1" applyFill="1" applyBorder="1" applyAlignment="1" applyProtection="1">
      <alignment horizontal="center" vertical="center" shrinkToFit="1"/>
      <protection locked="0"/>
    </xf>
    <xf numFmtId="49" fontId="31" fillId="3" borderId="45" xfId="0" applyNumberFormat="1" applyFont="1" applyFill="1" applyBorder="1" applyAlignment="1" applyProtection="1">
      <alignment horizontal="center" vertical="center" shrinkToFit="1"/>
      <protection locked="0"/>
    </xf>
    <xf numFmtId="49" fontId="31" fillId="3" borderId="77" xfId="0" applyNumberFormat="1" applyFont="1" applyFill="1" applyBorder="1" applyAlignment="1" applyProtection="1">
      <alignment horizontal="center" vertical="center" shrinkToFit="1"/>
      <protection locked="0"/>
    </xf>
    <xf numFmtId="0" fontId="2" fillId="0" borderId="1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3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146" xfId="0" applyFont="1" applyBorder="1" applyAlignment="1" applyProtection="1">
      <alignment horizontal="center" vertical="center" wrapText="1"/>
    </xf>
    <xf numFmtId="49" fontId="31" fillId="3" borderId="135" xfId="0" applyNumberFormat="1" applyFont="1" applyFill="1" applyBorder="1" applyAlignment="1" applyProtection="1">
      <alignment horizontal="center" vertical="center" shrinkToFit="1"/>
      <protection locked="0"/>
    </xf>
    <xf numFmtId="49" fontId="31" fillId="3" borderId="46" xfId="0" applyNumberFormat="1" applyFont="1" applyFill="1" applyBorder="1" applyAlignment="1" applyProtection="1">
      <alignment horizontal="center" vertical="center" shrinkToFit="1"/>
      <protection locked="0"/>
    </xf>
    <xf numFmtId="49" fontId="99" fillId="0" borderId="46" xfId="0" applyNumberFormat="1" applyFont="1" applyFill="1" applyBorder="1" applyAlignment="1" applyProtection="1">
      <alignment horizontal="center" vertical="center" wrapText="1"/>
    </xf>
    <xf numFmtId="49" fontId="43" fillId="3" borderId="3" xfId="0" applyNumberFormat="1" applyFont="1" applyFill="1" applyBorder="1" applyAlignment="1" applyProtection="1">
      <alignment horizontal="center" vertical="center" shrinkToFit="1"/>
      <protection locked="0"/>
    </xf>
    <xf numFmtId="49" fontId="43" fillId="3" borderId="6" xfId="0" applyNumberFormat="1" applyFont="1" applyFill="1" applyBorder="1" applyAlignment="1" applyProtection="1">
      <alignment horizontal="center" vertical="center" shrinkToFit="1"/>
      <protection locked="0"/>
    </xf>
    <xf numFmtId="49" fontId="43" fillId="3" borderId="27" xfId="0" applyNumberFormat="1" applyFont="1" applyFill="1" applyBorder="1" applyAlignment="1" applyProtection="1">
      <alignment horizontal="center" vertical="center" shrinkToFit="1"/>
      <protection locked="0"/>
    </xf>
    <xf numFmtId="49" fontId="43" fillId="3" borderId="137" xfId="0" applyNumberFormat="1" applyFont="1" applyFill="1" applyBorder="1" applyAlignment="1" applyProtection="1">
      <alignment horizontal="center" vertical="center" shrinkToFit="1"/>
      <protection locked="0"/>
    </xf>
    <xf numFmtId="49" fontId="43" fillId="3" borderId="45" xfId="0" applyNumberFormat="1" applyFont="1" applyFill="1" applyBorder="1" applyAlignment="1" applyProtection="1">
      <alignment horizontal="center" vertical="center" shrinkToFit="1"/>
      <protection locked="0"/>
    </xf>
    <xf numFmtId="49" fontId="43" fillId="3" borderId="77" xfId="0" applyNumberFormat="1" applyFont="1" applyFill="1" applyBorder="1" applyAlignment="1" applyProtection="1">
      <alignment horizontal="center" vertical="center" shrinkToFit="1"/>
      <protection locked="0"/>
    </xf>
    <xf numFmtId="0" fontId="2" fillId="0" borderId="134"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47" fillId="0" borderId="0" xfId="0" applyFont="1" applyAlignment="1" applyProtection="1">
      <alignment horizontal="center" vertical="center"/>
    </xf>
    <xf numFmtId="0" fontId="7" fillId="0" borderId="130" xfId="0" applyFont="1" applyBorder="1" applyAlignment="1" applyProtection="1">
      <alignment horizontal="center" vertical="center"/>
    </xf>
    <xf numFmtId="0" fontId="7" fillId="0" borderId="47" xfId="0" applyFont="1" applyBorder="1" applyAlignment="1" applyProtection="1">
      <alignment horizontal="center" vertical="center"/>
    </xf>
    <xf numFmtId="0" fontId="46" fillId="0" borderId="47" xfId="0" applyFont="1" applyBorder="1" applyAlignment="1" applyProtection="1">
      <alignment horizontal="center" vertical="center"/>
    </xf>
    <xf numFmtId="0" fontId="46" fillId="0" borderId="131" xfId="0" applyFont="1" applyBorder="1" applyAlignment="1" applyProtection="1">
      <alignment horizontal="center" vertical="center"/>
    </xf>
    <xf numFmtId="0" fontId="7" fillId="0" borderId="132" xfId="0" applyFont="1" applyBorder="1" applyAlignment="1" applyProtection="1">
      <alignment horizontal="center" vertical="center"/>
    </xf>
    <xf numFmtId="0" fontId="7" fillId="0" borderId="48" xfId="0" applyFont="1" applyBorder="1" applyAlignment="1" applyProtection="1">
      <alignment horizontal="center" vertical="center"/>
    </xf>
    <xf numFmtId="0" fontId="46" fillId="0" borderId="48" xfId="0" applyFont="1" applyBorder="1" applyAlignment="1" applyProtection="1">
      <alignment horizontal="center" vertical="center"/>
    </xf>
    <xf numFmtId="0" fontId="46" fillId="0" borderId="133" xfId="0" applyFont="1" applyBorder="1" applyAlignment="1" applyProtection="1">
      <alignment horizontal="center" vertical="center"/>
    </xf>
    <xf numFmtId="0" fontId="25" fillId="3" borderId="135" xfId="0" applyFont="1" applyFill="1" applyBorder="1" applyAlignment="1" applyProtection="1">
      <alignment horizontal="center" vertical="center" shrinkToFit="1"/>
      <protection locked="0"/>
    </xf>
    <xf numFmtId="0" fontId="25" fillId="3" borderId="46" xfId="0" applyFont="1" applyFill="1" applyBorder="1" applyAlignment="1" applyProtection="1">
      <alignment horizontal="center" vertical="center" shrinkToFit="1"/>
      <protection locked="0"/>
    </xf>
    <xf numFmtId="0" fontId="25" fillId="3" borderId="129" xfId="0" applyFont="1" applyFill="1" applyBorder="1" applyAlignment="1" applyProtection="1">
      <alignment horizontal="center" vertical="center" shrinkToFit="1"/>
      <protection locked="0"/>
    </xf>
    <xf numFmtId="0" fontId="7" fillId="0" borderId="145" xfId="0" applyFont="1" applyBorder="1" applyAlignment="1" applyProtection="1">
      <alignment horizontal="left" vertical="center"/>
    </xf>
    <xf numFmtId="0" fontId="7" fillId="0" borderId="46" xfId="0" applyFont="1" applyBorder="1" applyAlignment="1" applyProtection="1">
      <alignment horizontal="left" vertical="center"/>
    </xf>
    <xf numFmtId="0" fontId="51" fillId="0" borderId="44" xfId="0" applyFont="1" applyBorder="1" applyAlignment="1" applyProtection="1">
      <alignment horizontal="left" vertical="center"/>
    </xf>
    <xf numFmtId="0" fontId="51" fillId="0" borderId="45" xfId="0" applyFont="1" applyBorder="1" applyAlignment="1" applyProtection="1">
      <alignment horizontal="left" vertical="center"/>
    </xf>
    <xf numFmtId="0" fontId="51" fillId="0" borderId="138"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9" xfId="0" applyFont="1" applyBorder="1" applyAlignment="1" applyProtection="1">
      <alignment horizontal="left" vertical="center"/>
    </xf>
    <xf numFmtId="49" fontId="2" fillId="3" borderId="5" xfId="0" applyNumberFormat="1"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49" fontId="2" fillId="3" borderId="16" xfId="0" applyNumberFormat="1" applyFont="1" applyFill="1" applyBorder="1" applyAlignment="1" applyProtection="1">
      <alignment horizontal="left" vertical="center" shrinkToFit="1"/>
      <protection locked="0"/>
    </xf>
    <xf numFmtId="49" fontId="2" fillId="3" borderId="10" xfId="0" applyNumberFormat="1" applyFont="1" applyFill="1" applyBorder="1" applyAlignment="1" applyProtection="1">
      <alignment horizontal="left" vertical="center" shrinkToFit="1"/>
      <protection locked="0"/>
    </xf>
    <xf numFmtId="49" fontId="2" fillId="3" borderId="0" xfId="0" applyNumberFormat="1" applyFont="1" applyFill="1" applyBorder="1" applyAlignment="1" applyProtection="1">
      <alignment horizontal="left" vertical="center" shrinkToFit="1"/>
      <protection locked="0"/>
    </xf>
    <xf numFmtId="49" fontId="2" fillId="3" borderId="15" xfId="0" applyNumberFormat="1" applyFont="1" applyFill="1" applyBorder="1" applyAlignment="1" applyProtection="1">
      <alignment horizontal="left" vertical="center" shrinkToFit="1"/>
      <protection locked="0"/>
    </xf>
    <xf numFmtId="49" fontId="2" fillId="3" borderId="6" xfId="0" applyNumberFormat="1" applyFont="1" applyFill="1" applyBorder="1" applyAlignment="1" applyProtection="1">
      <alignment horizontal="left" vertical="center" shrinkToFit="1"/>
      <protection locked="0"/>
    </xf>
    <xf numFmtId="49" fontId="2" fillId="3" borderId="27" xfId="0" applyNumberFormat="1" applyFont="1" applyFill="1" applyBorder="1" applyAlignment="1" applyProtection="1">
      <alignment horizontal="left" vertical="center" shrinkToFit="1"/>
      <protection locked="0"/>
    </xf>
    <xf numFmtId="181" fontId="3" fillId="0" borderId="16" xfId="0" applyNumberFormat="1" applyFont="1" applyBorder="1" applyAlignment="1" applyProtection="1">
      <alignment horizontal="distributed" vertical="center"/>
    </xf>
    <xf numFmtId="181" fontId="3" fillId="0" borderId="0" xfId="0" applyNumberFormat="1" applyFont="1" applyBorder="1" applyAlignment="1" applyProtection="1">
      <alignment horizontal="distributed" vertical="center"/>
    </xf>
    <xf numFmtId="181" fontId="3" fillId="0" borderId="17" xfId="0" applyNumberFormat="1" applyFont="1" applyBorder="1" applyAlignment="1" applyProtection="1">
      <alignment horizontal="distributed"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0" fontId="25" fillId="3" borderId="13" xfId="0" applyNumberFormat="1" applyFont="1" applyFill="1" applyBorder="1" applyAlignment="1" applyProtection="1">
      <alignment horizontal="center" vertical="center"/>
      <protection locked="0"/>
    </xf>
    <xf numFmtId="0" fontId="25" fillId="3" borderId="17" xfId="0" applyNumberFormat="1" applyFont="1" applyFill="1" applyBorder="1" applyAlignment="1" applyProtection="1">
      <alignment horizontal="center" vertical="center"/>
      <protection locked="0"/>
    </xf>
    <xf numFmtId="0" fontId="25" fillId="3" borderId="12"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7" xfId="0" applyFont="1" applyBorder="1" applyAlignment="1" applyProtection="1">
      <alignment horizontal="center" vertical="center"/>
    </xf>
    <xf numFmtId="0" fontId="2" fillId="3" borderId="62"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10" fillId="0" borderId="0" xfId="0" applyFont="1" applyBorder="1" applyAlignment="1" applyProtection="1">
      <alignment horizontal="center" vertical="center" shrinkToFit="1"/>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37" fillId="0" borderId="25" xfId="0" applyFont="1" applyBorder="1" applyAlignment="1" applyProtection="1">
      <alignment horizontal="left"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177" fontId="5" fillId="3" borderId="9" xfId="0" applyNumberFormat="1" applyFont="1" applyFill="1" applyBorder="1" applyAlignment="1" applyProtection="1">
      <alignment vertical="center"/>
      <protection locked="0"/>
    </xf>
    <xf numFmtId="177" fontId="5" fillId="3" borderId="16" xfId="0" applyNumberFormat="1" applyFont="1" applyFill="1" applyBorder="1" applyAlignment="1" applyProtection="1">
      <alignment vertical="center"/>
      <protection locked="0"/>
    </xf>
    <xf numFmtId="177" fontId="5" fillId="3" borderId="3" xfId="0" applyNumberFormat="1" applyFont="1" applyFill="1" applyBorder="1" applyAlignment="1" applyProtection="1">
      <alignment vertical="center"/>
      <protection locked="0"/>
    </xf>
    <xf numFmtId="177" fontId="5" fillId="3" borderId="6" xfId="0" applyNumberFormat="1"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10" xfId="0" applyFont="1" applyBorder="1" applyAlignment="1" applyProtection="1">
      <alignment vertical="center"/>
    </xf>
    <xf numFmtId="0" fontId="4" fillId="0" borderId="6" xfId="0" applyFont="1" applyBorder="1" applyAlignment="1" applyProtection="1">
      <alignment vertical="center"/>
    </xf>
    <xf numFmtId="0" fontId="4" fillId="0" borderId="27" xfId="0" applyFont="1" applyBorder="1" applyAlignment="1" applyProtection="1">
      <alignment vertical="center"/>
    </xf>
    <xf numFmtId="0" fontId="12" fillId="0" borderId="0" xfId="0" applyFont="1" applyAlignment="1" applyProtection="1">
      <alignment horizontal="left" vertical="center"/>
    </xf>
    <xf numFmtId="0" fontId="12" fillId="0" borderId="17" xfId="0" applyFont="1" applyBorder="1" applyAlignment="1" applyProtection="1">
      <alignment horizontal="left" vertical="center"/>
    </xf>
    <xf numFmtId="0" fontId="4" fillId="0" borderId="16" xfId="0" applyFont="1" applyBorder="1" applyAlignment="1" applyProtection="1">
      <alignment horizontal="distributed" vertical="center"/>
    </xf>
    <xf numFmtId="0" fontId="4" fillId="0" borderId="6" xfId="0" applyFont="1" applyBorder="1" applyAlignment="1" applyProtection="1">
      <alignment horizontal="distributed" vertical="center"/>
    </xf>
    <xf numFmtId="49" fontId="2" fillId="3" borderId="24" xfId="0" applyNumberFormat="1" applyFont="1" applyFill="1" applyBorder="1" applyAlignment="1" applyProtection="1">
      <alignment vertical="center" shrinkToFit="1"/>
      <protection locked="0"/>
    </xf>
    <xf numFmtId="0" fontId="2" fillId="3" borderId="24"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37" fillId="0" borderId="17" xfId="0" applyFont="1" applyBorder="1" applyAlignment="1" applyProtection="1">
      <alignment horizontal="right" vertical="center"/>
    </xf>
    <xf numFmtId="0" fontId="56" fillId="0" borderId="151" xfId="0" applyFont="1" applyBorder="1" applyAlignment="1" applyProtection="1">
      <alignment horizontal="center" vertical="center"/>
    </xf>
    <xf numFmtId="0" fontId="56" fillId="0" borderId="17" xfId="0" applyFont="1" applyBorder="1" applyAlignment="1" applyProtection="1">
      <alignment horizontal="center" vertical="center"/>
    </xf>
    <xf numFmtId="0" fontId="54" fillId="0" borderId="0" xfId="0" applyFont="1" applyBorder="1" applyAlignment="1" applyProtection="1">
      <alignment vertical="center"/>
    </xf>
    <xf numFmtId="0" fontId="11" fillId="0" borderId="9"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27" fillId="0" borderId="16"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49" fontId="2" fillId="3" borderId="63" xfId="0" quotePrefix="1"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xf>
    <xf numFmtId="0" fontId="4" fillId="0" borderId="63"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36" xfId="0" applyFont="1" applyBorder="1" applyAlignment="1" applyProtection="1">
      <alignment horizontal="right" vertical="center"/>
    </xf>
    <xf numFmtId="0" fontId="4" fillId="0" borderId="63" xfId="0" applyFont="1" applyBorder="1" applyAlignment="1" applyProtection="1">
      <alignment horizontal="right" vertical="center"/>
    </xf>
    <xf numFmtId="0" fontId="5" fillId="3" borderId="63" xfId="0" applyFont="1" applyFill="1" applyBorder="1" applyAlignment="1" applyProtection="1">
      <alignment horizontal="center" vertical="center"/>
      <protection locked="0"/>
    </xf>
    <xf numFmtId="0" fontId="4" fillId="0" borderId="179" xfId="0" applyFont="1" applyBorder="1" applyAlignment="1" applyProtection="1">
      <alignment horizontal="right" vertical="center"/>
    </xf>
    <xf numFmtId="178" fontId="2" fillId="3" borderId="63" xfId="0" quotePrefix="1" applyNumberFormat="1" applyFont="1" applyFill="1" applyBorder="1" applyAlignment="1" applyProtection="1">
      <alignment horizontal="center" vertical="center"/>
      <protection locked="0"/>
    </xf>
    <xf numFmtId="0" fontId="40" fillId="0" borderId="0" xfId="0" applyFont="1" applyAlignment="1" applyProtection="1">
      <alignment vertical="top" wrapText="1"/>
    </xf>
    <xf numFmtId="0" fontId="27" fillId="0" borderId="5"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9" xfId="0" applyFont="1" applyBorder="1" applyAlignment="1" applyProtection="1">
      <alignment vertical="center" wrapText="1"/>
    </xf>
    <xf numFmtId="0" fontId="27" fillId="0" borderId="148" xfId="0" applyFont="1" applyBorder="1" applyAlignment="1" applyProtection="1">
      <alignment vertical="center" wrapText="1"/>
    </xf>
    <xf numFmtId="0" fontId="27" fillId="0" borderId="150" xfId="0" applyFont="1" applyBorder="1" applyAlignment="1" applyProtection="1">
      <alignment vertical="center" wrapText="1"/>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0" borderId="0" xfId="0" applyFont="1" applyBorder="1" applyAlignment="1" applyProtection="1">
      <alignment horizontal="center" vertical="center"/>
    </xf>
    <xf numFmtId="0" fontId="4" fillId="0" borderId="19" xfId="0" applyFont="1" applyBorder="1" applyAlignment="1" applyProtection="1">
      <alignment horizontal="center" vertical="center"/>
    </xf>
    <xf numFmtId="49" fontId="2" fillId="3" borderId="5" xfId="0" applyNumberFormat="1" applyFont="1" applyFill="1" applyBorder="1" applyAlignment="1" applyProtection="1">
      <alignment vertical="center" wrapText="1" shrinkToFit="1"/>
      <protection locked="0"/>
    </xf>
    <xf numFmtId="0" fontId="2" fillId="3" borderId="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17" xfId="0" applyFont="1" applyFill="1" applyBorder="1" applyAlignment="1" applyProtection="1">
      <alignment vertical="center" wrapText="1" shrinkToFit="1"/>
      <protection locked="0"/>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27"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distributed" vertical="center"/>
    </xf>
    <xf numFmtId="0" fontId="10" fillId="0" borderId="28"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29"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0" fontId="10" fillId="0" borderId="17" xfId="0" applyFont="1" applyBorder="1" applyAlignment="1" applyProtection="1">
      <alignment horizontal="center" vertical="top" wrapText="1"/>
    </xf>
    <xf numFmtId="0" fontId="10" fillId="0" borderId="14" xfId="0" applyFont="1" applyBorder="1" applyAlignment="1" applyProtection="1">
      <alignment horizontal="center" vertical="top" wrapText="1"/>
    </xf>
    <xf numFmtId="0" fontId="40" fillId="0" borderId="0" xfId="0" applyFont="1" applyAlignment="1" applyProtection="1">
      <alignment horizontal="center" vertical="top" wrapText="1"/>
    </xf>
    <xf numFmtId="0" fontId="3" fillId="0" borderId="5" xfId="0" applyFont="1" applyBorder="1" applyAlignment="1" applyProtection="1">
      <alignment horizontal="distributed" vertical="center"/>
    </xf>
    <xf numFmtId="0" fontId="3" fillId="0" borderId="17" xfId="0" applyFont="1" applyBorder="1" applyAlignment="1" applyProtection="1">
      <alignment horizontal="distributed" vertical="center"/>
    </xf>
    <xf numFmtId="49" fontId="2" fillId="3" borderId="5" xfId="0" applyNumberFormat="1"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38" fillId="0" borderId="0" xfId="0" applyFont="1" applyAlignment="1" applyProtection="1">
      <alignment horizontal="right" vertical="center"/>
    </xf>
    <xf numFmtId="49" fontId="30" fillId="0" borderId="7" xfId="0" applyNumberFormat="1" applyFont="1" applyBorder="1" applyAlignment="1" applyProtection="1">
      <alignment horizontal="center" vertical="center"/>
    </xf>
    <xf numFmtId="49" fontId="30" fillId="0" borderId="16" xfId="0" applyNumberFormat="1" applyFont="1" applyBorder="1" applyAlignment="1" applyProtection="1">
      <alignment horizontal="center" vertical="center"/>
    </xf>
    <xf numFmtId="49" fontId="30" fillId="0" borderId="11" xfId="0" applyNumberFormat="1" applyFont="1" applyBorder="1" applyAlignment="1" applyProtection="1">
      <alignment horizontal="center" vertical="center"/>
    </xf>
    <xf numFmtId="49" fontId="30" fillId="0" borderId="17" xfId="0" applyNumberFormat="1"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0"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0" fontId="25" fillId="0" borderId="0" xfId="0" applyFont="1" applyAlignment="1" applyProtection="1">
      <alignment horizontal="center" vertical="center"/>
    </xf>
    <xf numFmtId="0" fontId="38" fillId="0" borderId="16" xfId="0" applyFont="1" applyFill="1" applyBorder="1" applyAlignment="1" applyProtection="1">
      <alignment horizontal="center" vertical="top" wrapText="1"/>
    </xf>
    <xf numFmtId="0" fontId="38" fillId="0" borderId="0" xfId="0" applyFont="1" applyFill="1" applyBorder="1" applyAlignment="1" applyProtection="1">
      <alignment horizontal="center" vertical="top" wrapText="1"/>
    </xf>
    <xf numFmtId="0" fontId="37" fillId="0" borderId="0" xfId="0" applyFont="1" applyBorder="1" applyAlignment="1" applyProtection="1">
      <alignment horizontal="left" vertical="center" wrapText="1"/>
    </xf>
    <xf numFmtId="176" fontId="3" fillId="0" borderId="5" xfId="0" applyNumberFormat="1" applyFont="1" applyFill="1" applyBorder="1" applyAlignment="1" applyProtection="1">
      <alignment horizontal="distributed" vertical="center"/>
    </xf>
    <xf numFmtId="176" fontId="3" fillId="0" borderId="17" xfId="0" applyNumberFormat="1" applyFont="1" applyFill="1" applyBorder="1" applyAlignment="1" applyProtection="1">
      <alignment horizontal="distributed" vertical="center"/>
    </xf>
    <xf numFmtId="177" fontId="5" fillId="3" borderId="1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7" fontId="5" fillId="3" borderId="17" xfId="0" applyNumberFormat="1"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15" xfId="0" applyFont="1" applyBorder="1" applyAlignment="1" applyProtection="1">
      <alignment vertical="center"/>
    </xf>
    <xf numFmtId="0" fontId="4" fillId="0" borderId="17" xfId="0" applyFont="1" applyBorder="1" applyAlignment="1" applyProtection="1">
      <alignment vertical="center"/>
    </xf>
    <xf numFmtId="0" fontId="4" fillId="0" borderId="14" xfId="0" applyFont="1" applyBorder="1" applyAlignment="1" applyProtection="1">
      <alignment vertical="center"/>
    </xf>
    <xf numFmtId="178" fontId="2" fillId="0" borderId="63" xfId="0" quotePrefix="1" applyNumberFormat="1" applyFont="1" applyFill="1" applyBorder="1" applyAlignment="1" applyProtection="1">
      <alignment horizontal="center" vertical="center" shrinkToFit="1"/>
    </xf>
    <xf numFmtId="0" fontId="3" fillId="0" borderId="63" xfId="0" applyFont="1" applyBorder="1" applyAlignment="1" applyProtection="1">
      <alignment horizontal="distributed" vertical="center"/>
    </xf>
    <xf numFmtId="0" fontId="55" fillId="0" borderId="0" xfId="0" applyFont="1" applyBorder="1" applyAlignment="1" applyProtection="1">
      <alignment vertical="center"/>
    </xf>
    <xf numFmtId="0" fontId="2" fillId="3" borderId="6" xfId="0" applyNumberFormat="1" applyFont="1" applyFill="1" applyBorder="1" applyAlignment="1" applyProtection="1">
      <alignment vertical="center" shrinkToFit="1"/>
      <protection locked="0"/>
    </xf>
    <xf numFmtId="0" fontId="4" fillId="0" borderId="0" xfId="0" applyFont="1" applyAlignment="1" applyProtection="1">
      <alignment horizontal="left" vertical="center"/>
    </xf>
    <xf numFmtId="0" fontId="30" fillId="0" borderId="16"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6"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81" fillId="0" borderId="5" xfId="0" applyFont="1" applyFill="1" applyBorder="1" applyAlignment="1" applyProtection="1">
      <alignment horizontal="left" vertical="center"/>
    </xf>
    <xf numFmtId="0" fontId="81" fillId="0" borderId="17" xfId="0" applyFont="1" applyFill="1" applyBorder="1" applyAlignment="1" applyProtection="1">
      <alignment horizontal="left" vertical="center"/>
    </xf>
    <xf numFmtId="0" fontId="4" fillId="3" borderId="1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4" fillId="0" borderId="6" xfId="0"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0" borderId="6" xfId="0" applyFont="1" applyFill="1" applyBorder="1" applyAlignment="1" applyProtection="1">
      <alignment vertical="center"/>
    </xf>
    <xf numFmtId="0" fontId="40" fillId="0" borderId="5"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0" fontId="40" fillId="0" borderId="6" xfId="0" applyFont="1" applyFill="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0" fontId="40" fillId="3" borderId="5" xfId="0" applyFont="1" applyFill="1" applyBorder="1" applyAlignment="1" applyProtection="1">
      <alignment horizontal="center" vertical="center" wrapText="1"/>
      <protection locked="0"/>
    </xf>
    <xf numFmtId="0" fontId="40" fillId="3"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177" fontId="41" fillId="3" borderId="5" xfId="0" applyNumberFormat="1" applyFont="1" applyFill="1" applyBorder="1" applyAlignment="1" applyProtection="1">
      <alignment horizontal="center" vertical="center" wrapText="1"/>
      <protection locked="0"/>
    </xf>
    <xf numFmtId="177" fontId="41" fillId="3" borderId="6"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37" fillId="0" borderId="16" xfId="0" applyFont="1" applyFill="1" applyBorder="1" applyAlignment="1" applyProtection="1">
      <alignment horizontal="center" vertical="center" wrapText="1"/>
    </xf>
    <xf numFmtId="180" fontId="12" fillId="3" borderId="5" xfId="0" applyNumberFormat="1" applyFont="1" applyFill="1" applyBorder="1" applyAlignment="1" applyProtection="1">
      <alignment vertical="center" wrapText="1"/>
      <protection locked="0"/>
    </xf>
    <xf numFmtId="180" fontId="12" fillId="3" borderId="6" xfId="0" applyNumberFormat="1" applyFont="1" applyFill="1" applyBorder="1" applyAlignment="1" applyProtection="1">
      <alignment vertical="center" wrapText="1"/>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27" xfId="0" applyFont="1" applyBorder="1" applyAlignment="1" applyProtection="1">
      <alignment horizontal="left" vertical="center"/>
    </xf>
    <xf numFmtId="0" fontId="4" fillId="0" borderId="5" xfId="0" applyFont="1" applyFill="1" applyBorder="1" applyAlignment="1" applyProtection="1">
      <alignmen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7" xfId="0" applyFont="1" applyFill="1" applyBorder="1" applyAlignment="1" applyProtection="1">
      <alignment horizontal="distributed" vertical="center"/>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4" fillId="3" borderId="3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178" fontId="4" fillId="3" borderId="33" xfId="0" applyNumberFormat="1" applyFont="1" applyFill="1" applyBorder="1" applyAlignment="1" applyProtection="1">
      <alignment horizontal="center" vertical="center"/>
      <protection locked="0"/>
    </xf>
    <xf numFmtId="178" fontId="4" fillId="3" borderId="5" xfId="0" applyNumberFormat="1" applyFont="1" applyFill="1" applyBorder="1" applyAlignment="1" applyProtection="1">
      <alignment horizontal="center" vertical="center"/>
      <protection locked="0"/>
    </xf>
    <xf numFmtId="178" fontId="4" fillId="3" borderId="29" xfId="0" applyNumberFormat="1" applyFont="1" applyFill="1" applyBorder="1" applyAlignment="1" applyProtection="1">
      <alignment horizontal="center" vertical="center"/>
      <protection locked="0"/>
    </xf>
    <xf numFmtId="178" fontId="4" fillId="3" borderId="34" xfId="0" applyNumberFormat="1" applyFont="1" applyFill="1" applyBorder="1" applyAlignment="1" applyProtection="1">
      <alignment horizontal="center" vertical="center"/>
      <protection locked="0"/>
    </xf>
    <xf numFmtId="178" fontId="4" fillId="3" borderId="17" xfId="0" applyNumberFormat="1" applyFont="1" applyFill="1" applyBorder="1" applyAlignment="1" applyProtection="1">
      <alignment horizontal="center" vertical="center"/>
      <protection locked="0"/>
    </xf>
    <xf numFmtId="178" fontId="4" fillId="3" borderId="14" xfId="0" applyNumberFormat="1" applyFont="1" applyFill="1" applyBorder="1" applyAlignment="1" applyProtection="1">
      <alignment horizontal="center" vertical="center"/>
      <protection locked="0"/>
    </xf>
    <xf numFmtId="0" fontId="4" fillId="0" borderId="7" xfId="0" applyFont="1" applyBorder="1" applyAlignment="1" applyProtection="1">
      <alignment vertical="center"/>
    </xf>
    <xf numFmtId="0" fontId="4" fillId="0" borderId="30" xfId="0" applyFont="1" applyBorder="1" applyAlignment="1" applyProtection="1">
      <alignment vertical="center"/>
    </xf>
    <xf numFmtId="0" fontId="3" fillId="0" borderId="5" xfId="0" applyFont="1" applyBorder="1" applyAlignment="1" applyProtection="1">
      <alignment horizontal="left" vertical="center"/>
    </xf>
    <xf numFmtId="0" fontId="3" fillId="0" borderId="17" xfId="0" applyFont="1" applyBorder="1" applyAlignment="1" applyProtection="1">
      <alignment horizontal="left" vertical="center"/>
    </xf>
    <xf numFmtId="0" fontId="12" fillId="0" borderId="0" xfId="0" applyFont="1" applyFill="1" applyBorder="1" applyAlignment="1" applyProtection="1">
      <alignment vertical="center"/>
    </xf>
    <xf numFmtId="0" fontId="12" fillId="0" borderId="17" xfId="0" applyFont="1" applyFill="1" applyBorder="1" applyAlignment="1" applyProtection="1">
      <alignment vertical="center"/>
    </xf>
    <xf numFmtId="0" fontId="26" fillId="0" borderId="5" xfId="0" applyFont="1" applyBorder="1" applyAlignment="1" applyProtection="1">
      <alignment vertical="center"/>
    </xf>
    <xf numFmtId="0" fontId="26" fillId="0" borderId="6" xfId="0" applyFont="1" applyBorder="1" applyAlignment="1" applyProtection="1">
      <alignment vertical="center"/>
    </xf>
    <xf numFmtId="0" fontId="26" fillId="0" borderId="5" xfId="0" applyFont="1" applyBorder="1" applyAlignment="1" applyProtection="1">
      <alignment horizontal="left" vertical="center" wrapText="1"/>
    </xf>
    <xf numFmtId="0" fontId="26" fillId="0" borderId="29"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27" xfId="0" applyFont="1" applyBorder="1" applyAlignment="1" applyProtection="1">
      <alignment horizontal="left" vertical="center" wrapText="1"/>
    </xf>
    <xf numFmtId="0" fontId="26" fillId="0" borderId="5" xfId="0" applyFont="1" applyBorder="1" applyAlignment="1" applyProtection="1">
      <alignment horizontal="center" vertical="center"/>
    </xf>
    <xf numFmtId="0" fontId="26" fillId="0" borderId="6" xfId="0" applyFont="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17" xfId="0" applyFont="1" applyFill="1" applyBorder="1" applyAlignment="1" applyProtection="1">
      <alignment horizontal="lef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0" borderId="5" xfId="0" applyFont="1" applyBorder="1" applyAlignment="1" applyProtection="1">
      <alignment vertical="center" wrapText="1"/>
    </xf>
    <xf numFmtId="0" fontId="3" fillId="0" borderId="17" xfId="0" applyFont="1" applyBorder="1" applyAlignment="1" applyProtection="1">
      <alignment vertical="center" wrapText="1"/>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4" fillId="0" borderId="17" xfId="0" applyFont="1" applyBorder="1" applyAlignment="1" applyProtection="1">
      <alignment horizontal="distributed" vertical="center"/>
    </xf>
    <xf numFmtId="0" fontId="4" fillId="0" borderId="9" xfId="0" applyFont="1" applyBorder="1" applyAlignment="1" applyProtection="1">
      <alignment horizontal="right" vertical="center"/>
    </xf>
    <xf numFmtId="0" fontId="4" fillId="0" borderId="13" xfId="0" applyFont="1" applyBorder="1" applyAlignment="1" applyProtection="1">
      <alignment horizontal="right" vertical="center"/>
    </xf>
    <xf numFmtId="0" fontId="37" fillId="0" borderId="0" xfId="0" applyFont="1" applyBorder="1" applyAlignment="1" applyProtection="1">
      <alignment vertical="center" wrapText="1"/>
    </xf>
    <xf numFmtId="0" fontId="3" fillId="0"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2" fillId="3" borderId="1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27" xfId="0" applyFont="1" applyBorder="1" applyAlignment="1" applyProtection="1">
      <alignment vertical="center"/>
    </xf>
    <xf numFmtId="0" fontId="38" fillId="0" borderId="16" xfId="0" applyFont="1" applyBorder="1" applyAlignment="1" applyProtection="1">
      <alignment horizontal="center" vertical="top"/>
    </xf>
    <xf numFmtId="0" fontId="38" fillId="0" borderId="0" xfId="0" applyFont="1" applyBorder="1" applyAlignment="1" applyProtection="1">
      <alignment horizontal="center" vertical="top"/>
    </xf>
    <xf numFmtId="0" fontId="8" fillId="3" borderId="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4" fillId="0" borderId="17" xfId="0" applyFont="1" applyFill="1" applyBorder="1" applyAlignment="1" applyProtection="1">
      <alignment vertical="center"/>
    </xf>
    <xf numFmtId="0" fontId="3" fillId="0" borderId="0" xfId="0" applyFont="1" applyBorder="1" applyAlignment="1" applyProtection="1">
      <alignment horizontal="distributed" vertical="center" wrapText="1"/>
    </xf>
    <xf numFmtId="0" fontId="3" fillId="0" borderId="6" xfId="0" applyFont="1" applyBorder="1" applyAlignment="1" applyProtection="1">
      <alignment vertical="center" wrapText="1"/>
    </xf>
    <xf numFmtId="0" fontId="40" fillId="3" borderId="16" xfId="0" applyFont="1" applyFill="1" applyBorder="1" applyAlignment="1" applyProtection="1">
      <alignment horizontal="center" vertical="center"/>
      <protection locked="0"/>
    </xf>
    <xf numFmtId="0" fontId="40" fillId="3" borderId="2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17" xfId="0" applyFont="1" applyFill="1" applyBorder="1" applyAlignment="1" applyProtection="1">
      <alignment horizontal="center" vertical="center"/>
      <protection locked="0"/>
    </xf>
    <xf numFmtId="0" fontId="40" fillId="3" borderId="17" xfId="0" applyFont="1" applyFill="1" applyBorder="1" applyAlignment="1" applyProtection="1">
      <alignment horizontal="center" vertical="center"/>
      <protection locked="0"/>
    </xf>
    <xf numFmtId="0" fontId="81" fillId="0" borderId="16" xfId="0" applyFont="1" applyFill="1" applyBorder="1" applyAlignment="1" applyProtection="1">
      <alignment horizontal="left" vertical="center"/>
    </xf>
    <xf numFmtId="0" fontId="84" fillId="0" borderId="0" xfId="0" applyFont="1" applyFill="1" applyBorder="1" applyAlignment="1" applyProtection="1">
      <alignment horizontal="left" vertical="top"/>
    </xf>
    <xf numFmtId="0" fontId="77" fillId="0" borderId="0" xfId="0" applyFont="1" applyFill="1" applyBorder="1" applyAlignment="1" applyProtection="1">
      <alignment horizontal="left" vertical="top"/>
    </xf>
    <xf numFmtId="0" fontId="3"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7" xfId="0" applyFont="1" applyFill="1" applyBorder="1" applyAlignment="1" applyProtection="1">
      <alignment horizontal="center" vertical="center"/>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1" fillId="3" borderId="5" xfId="0" applyFont="1" applyFill="1" applyBorder="1" applyAlignment="1" applyProtection="1">
      <alignment vertical="center"/>
      <protection locked="0"/>
    </xf>
    <xf numFmtId="0" fontId="21" fillId="3" borderId="6" xfId="0" applyFont="1" applyFill="1" applyBorder="1" applyAlignment="1" applyProtection="1">
      <alignment vertical="center"/>
      <protection locked="0"/>
    </xf>
    <xf numFmtId="0" fontId="26" fillId="0" borderId="5" xfId="0" applyFont="1" applyBorder="1" applyAlignment="1" applyProtection="1">
      <alignment horizontal="left" vertical="center"/>
    </xf>
    <xf numFmtId="0" fontId="26" fillId="0" borderId="29"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27" xfId="0" applyFont="1" applyBorder="1" applyAlignment="1" applyProtection="1">
      <alignment horizontal="left" vertical="center"/>
    </xf>
    <xf numFmtId="0" fontId="60" fillId="3" borderId="5" xfId="0" applyFont="1" applyFill="1" applyBorder="1" applyAlignment="1" applyProtection="1">
      <alignment horizontal="left" vertical="center" wrapText="1" shrinkToFit="1"/>
      <protection locked="0"/>
    </xf>
    <xf numFmtId="0" fontId="60" fillId="3" borderId="29" xfId="0" applyFont="1" applyFill="1" applyBorder="1" applyAlignment="1" applyProtection="1">
      <alignment horizontal="left" vertical="center" wrapText="1" shrinkToFit="1"/>
      <protection locked="0"/>
    </xf>
    <xf numFmtId="0" fontId="60" fillId="3" borderId="0" xfId="0" applyFont="1" applyFill="1" applyBorder="1" applyAlignment="1" applyProtection="1">
      <alignment horizontal="left" vertical="center" wrapText="1" shrinkToFit="1"/>
      <protection locked="0"/>
    </xf>
    <xf numFmtId="0" fontId="60" fillId="3" borderId="15" xfId="0" applyFont="1" applyFill="1" applyBorder="1" applyAlignment="1" applyProtection="1">
      <alignment horizontal="left" vertical="center" wrapText="1" shrinkToFit="1"/>
      <protection locked="0"/>
    </xf>
    <xf numFmtId="0" fontId="60" fillId="3" borderId="6" xfId="0" applyFont="1" applyFill="1" applyBorder="1" applyAlignment="1" applyProtection="1">
      <alignment horizontal="left" vertical="center" wrapText="1" shrinkToFit="1"/>
      <protection locked="0"/>
    </xf>
    <xf numFmtId="0" fontId="60" fillId="3" borderId="27" xfId="0" applyFont="1" applyFill="1" applyBorder="1" applyAlignment="1" applyProtection="1">
      <alignment horizontal="left" vertical="center" wrapText="1" shrinkToFit="1"/>
      <protection locked="0"/>
    </xf>
    <xf numFmtId="0" fontId="58" fillId="3" borderId="5" xfId="0" applyFont="1" applyFill="1" applyBorder="1" applyAlignment="1" applyProtection="1">
      <alignment vertical="center" shrinkToFit="1"/>
      <protection locked="0"/>
    </xf>
    <xf numFmtId="0" fontId="58" fillId="3" borderId="0" xfId="0" applyFont="1" applyFill="1" applyBorder="1" applyAlignment="1" applyProtection="1">
      <alignment vertical="center" shrinkToFit="1"/>
      <protection locked="0"/>
    </xf>
    <xf numFmtId="0" fontId="58" fillId="3" borderId="6" xfId="0" applyFont="1" applyFill="1" applyBorder="1" applyAlignment="1" applyProtection="1">
      <alignment vertical="center" shrinkToFit="1"/>
      <protection locked="0"/>
    </xf>
    <xf numFmtId="0" fontId="10" fillId="0" borderId="5" xfId="0" applyFont="1" applyBorder="1" applyAlignment="1" applyProtection="1">
      <alignment horizontal="distributed" vertical="center" wrapText="1"/>
    </xf>
    <xf numFmtId="0" fontId="10" fillId="0" borderId="6" xfId="0" applyFont="1" applyBorder="1" applyAlignment="1" applyProtection="1">
      <alignment horizontal="center" vertical="center" wrapText="1"/>
    </xf>
    <xf numFmtId="0" fontId="25"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17" xfId="0" applyFont="1" applyBorder="1" applyAlignment="1" applyProtection="1">
      <alignment horizontal="center" vertical="center"/>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176" fontId="37" fillId="0" borderId="16" xfId="0" applyNumberFormat="1" applyFont="1" applyFill="1" applyBorder="1" applyAlignment="1" applyProtection="1">
      <alignment horizontal="left" vertical="top"/>
    </xf>
    <xf numFmtId="176" fontId="37" fillId="0" borderId="0" xfId="0" applyNumberFormat="1" applyFont="1" applyFill="1" applyBorder="1" applyAlignment="1" applyProtection="1">
      <alignment horizontal="left" vertical="top"/>
    </xf>
    <xf numFmtId="0" fontId="81" fillId="0" borderId="16" xfId="0" applyFont="1" applyFill="1" applyBorder="1" applyAlignment="1" applyProtection="1">
      <alignment vertical="center"/>
    </xf>
    <xf numFmtId="0" fontId="81" fillId="0" borderId="0" xfId="0" applyFont="1" applyFill="1" applyBorder="1" applyAlignment="1" applyProtection="1">
      <alignment vertical="center"/>
    </xf>
    <xf numFmtId="0" fontId="26" fillId="0" borderId="0" xfId="0" applyFont="1" applyBorder="1" applyAlignment="1" applyProtection="1">
      <alignment vertical="center"/>
    </xf>
    <xf numFmtId="0" fontId="26" fillId="0" borderId="17" xfId="0" applyFont="1" applyBorder="1" applyAlignment="1" applyProtection="1">
      <alignment vertical="center"/>
    </xf>
    <xf numFmtId="0" fontId="81" fillId="0" borderId="10" xfId="0" applyFont="1" applyFill="1" applyBorder="1" applyAlignment="1" applyProtection="1">
      <alignment vertical="center"/>
    </xf>
    <xf numFmtId="0" fontId="81" fillId="0" borderId="15" xfId="0" applyFont="1" applyFill="1" applyBorder="1" applyAlignment="1" applyProtection="1">
      <alignment vertical="center"/>
    </xf>
    <xf numFmtId="0" fontId="81" fillId="0" borderId="17" xfId="0" applyFont="1" applyFill="1" applyBorder="1" applyAlignment="1" applyProtection="1">
      <alignment vertical="center"/>
    </xf>
    <xf numFmtId="0" fontId="81" fillId="0" borderId="14" xfId="0" applyFont="1" applyFill="1" applyBorder="1" applyAlignment="1" applyProtection="1">
      <alignment vertical="center"/>
    </xf>
    <xf numFmtId="0" fontId="12" fillId="0" borderId="0" xfId="0" applyFont="1" applyFill="1" applyAlignment="1" applyProtection="1">
      <alignment horizontal="left" vertical="center"/>
    </xf>
    <xf numFmtId="0" fontId="59" fillId="0" borderId="5" xfId="0" applyFont="1" applyBorder="1" applyAlignment="1" applyProtection="1">
      <alignment horizontal="center" vertical="center" wrapText="1" shrinkToFit="1"/>
    </xf>
    <xf numFmtId="0" fontId="59" fillId="0" borderId="0" xfId="0" applyFont="1" applyBorder="1" applyAlignment="1" applyProtection="1">
      <alignment horizontal="center" vertical="center" wrapText="1" shrinkToFit="1"/>
    </xf>
    <xf numFmtId="0" fontId="59" fillId="0" borderId="6" xfId="0" applyFont="1" applyBorder="1" applyAlignment="1" applyProtection="1">
      <alignment horizontal="center" vertical="center" wrapText="1" shrinkToFit="1"/>
    </xf>
    <xf numFmtId="0" fontId="81" fillId="0" borderId="10" xfId="0" applyFont="1" applyFill="1" applyBorder="1" applyAlignment="1" applyProtection="1">
      <alignment horizontal="left" vertical="center"/>
    </xf>
    <xf numFmtId="0" fontId="81" fillId="0" borderId="14" xfId="0" applyFont="1" applyFill="1" applyBorder="1" applyAlignment="1" applyProtection="1">
      <alignment horizontal="left" vertical="center"/>
    </xf>
    <xf numFmtId="0" fontId="4" fillId="3" borderId="1"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29"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27" xfId="0" applyFont="1" applyFill="1" applyBorder="1" applyAlignment="1" applyProtection="1">
      <alignment vertical="center"/>
      <protection locked="0"/>
    </xf>
    <xf numFmtId="0" fontId="3" fillId="0" borderId="0" xfId="0" applyFont="1" applyFill="1" applyBorder="1" applyAlignment="1" applyProtection="1">
      <alignment horizontal="distributed" vertical="center"/>
    </xf>
    <xf numFmtId="0" fontId="4" fillId="3" borderId="87"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178" fontId="4" fillId="3" borderId="87" xfId="0" applyNumberFormat="1" applyFont="1" applyFill="1" applyBorder="1" applyAlignment="1" applyProtection="1">
      <alignment horizontal="center" vertical="center"/>
      <protection locked="0"/>
    </xf>
    <xf numFmtId="178" fontId="4" fillId="3" borderId="0" xfId="0" applyNumberFormat="1" applyFont="1" applyFill="1" applyBorder="1" applyAlignment="1" applyProtection="1">
      <alignment horizontal="center" vertical="center"/>
      <protection locked="0"/>
    </xf>
    <xf numFmtId="178" fontId="4" fillId="3" borderId="15"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xf>
    <xf numFmtId="0" fontId="84" fillId="0" borderId="0" xfId="0" applyFont="1" applyFill="1" applyAlignment="1" applyProtection="1">
      <alignment horizontal="left" vertical="top"/>
    </xf>
    <xf numFmtId="0" fontId="84" fillId="0" borderId="17" xfId="0" applyFont="1" applyFill="1" applyBorder="1" applyAlignment="1" applyProtection="1">
      <alignment horizontal="left" vertical="top"/>
    </xf>
    <xf numFmtId="0" fontId="77" fillId="0" borderId="0" xfId="0" applyFont="1" applyFill="1" applyAlignment="1" applyProtection="1">
      <alignment horizontal="left" vertical="top" wrapText="1"/>
    </xf>
    <xf numFmtId="0" fontId="77" fillId="0" borderId="17"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xf>
    <xf numFmtId="0" fontId="26" fillId="0" borderId="27" xfId="0" applyFont="1" applyBorder="1" applyAlignment="1" applyProtection="1">
      <alignment horizontal="center" vertical="center"/>
    </xf>
    <xf numFmtId="0" fontId="3" fillId="0" borderId="1" xfId="3" applyFont="1" applyFill="1" applyBorder="1" applyAlignment="1" applyProtection="1">
      <alignment horizontal="left" vertical="center"/>
      <protection locked="0"/>
    </xf>
    <xf numFmtId="0" fontId="3" fillId="0" borderId="5" xfId="3" applyFont="1" applyFill="1" applyBorder="1" applyAlignment="1" applyProtection="1">
      <alignment horizontal="left" vertical="center"/>
      <protection locked="0"/>
    </xf>
    <xf numFmtId="0" fontId="3" fillId="0" borderId="29" xfId="3" applyFont="1" applyFill="1" applyBorder="1" applyAlignment="1" applyProtection="1">
      <alignment horizontal="left" vertical="center"/>
      <protection locked="0"/>
    </xf>
    <xf numFmtId="0" fontId="3" fillId="0" borderId="3" xfId="3" applyFont="1" applyFill="1" applyBorder="1" applyAlignment="1" applyProtection="1">
      <alignment horizontal="left" vertical="center"/>
      <protection locked="0"/>
    </xf>
    <xf numFmtId="0" fontId="3" fillId="0" borderId="6" xfId="3" applyFont="1" applyFill="1" applyBorder="1" applyAlignment="1" applyProtection="1">
      <alignment horizontal="left" vertical="center"/>
      <protection locked="0"/>
    </xf>
    <xf numFmtId="0" fontId="3" fillId="0" borderId="27" xfId="3" applyFont="1" applyFill="1" applyBorder="1" applyAlignment="1" applyProtection="1">
      <alignment horizontal="left" vertical="center"/>
      <protection locked="0"/>
    </xf>
    <xf numFmtId="0" fontId="70" fillId="0" borderId="0" xfId="3" applyFont="1" applyAlignment="1" applyProtection="1">
      <alignment horizontal="center" vertical="center"/>
    </xf>
    <xf numFmtId="0" fontId="25" fillId="0" borderId="0" xfId="3" applyFont="1" applyAlignment="1" applyProtection="1">
      <alignment horizontal="center" vertical="center"/>
    </xf>
    <xf numFmtId="0" fontId="67" fillId="0" borderId="166" xfId="3" applyFont="1" applyBorder="1" applyAlignment="1" applyProtection="1">
      <alignment horizontal="center" vertical="center"/>
    </xf>
    <xf numFmtId="0" fontId="67" fillId="0" borderId="165" xfId="3" applyFont="1" applyBorder="1" applyAlignment="1" applyProtection="1">
      <alignment horizontal="center" vertical="center"/>
    </xf>
    <xf numFmtId="0" fontId="12"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11"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12"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30" xfId="3" quotePrefix="1" applyFont="1" applyBorder="1" applyAlignment="1" applyProtection="1">
      <alignment horizontal="center" vertical="center"/>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183" fontId="5" fillId="3" borderId="9" xfId="3" applyNumberFormat="1" applyFont="1" applyFill="1" applyBorder="1" applyAlignment="1" applyProtection="1">
      <alignment vertical="center"/>
      <protection locked="0"/>
    </xf>
    <xf numFmtId="183" fontId="5" fillId="3" borderId="16" xfId="3" applyNumberFormat="1" applyFont="1" applyFill="1" applyBorder="1" applyAlignment="1" applyProtection="1">
      <alignment vertical="center"/>
      <protection locked="0"/>
    </xf>
    <xf numFmtId="183" fontId="5" fillId="3" borderId="3" xfId="3" applyNumberFormat="1" applyFont="1" applyFill="1" applyBorder="1" applyAlignment="1" applyProtection="1">
      <alignment vertical="center"/>
      <protection locked="0"/>
    </xf>
    <xf numFmtId="183" fontId="5" fillId="3" borderId="6" xfId="3" applyNumberFormat="1" applyFont="1" applyFill="1" applyBorder="1" applyAlignment="1" applyProtection="1">
      <alignment vertical="center"/>
      <protection locked="0"/>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Fill="1" applyBorder="1" applyAlignment="1" applyProtection="1">
      <alignment horizontal="left" vertical="center"/>
      <protection locked="0"/>
    </xf>
    <xf numFmtId="0" fontId="3" fillId="0" borderId="16" xfId="3" applyFont="1" applyFill="1" applyBorder="1" applyAlignment="1" applyProtection="1">
      <alignment horizontal="left" vertical="center"/>
      <protection locked="0"/>
    </xf>
    <xf numFmtId="0" fontId="3" fillId="0" borderId="10" xfId="3" applyFont="1" applyFill="1" applyBorder="1" applyAlignment="1" applyProtection="1">
      <alignment horizontal="left" vertical="center"/>
      <protection locked="0"/>
    </xf>
    <xf numFmtId="0" fontId="3" fillId="0" borderId="28"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5" xfId="3" applyFont="1" applyBorder="1" applyAlignment="1" applyProtection="1">
      <alignment vertical="center"/>
    </xf>
    <xf numFmtId="0" fontId="3" fillId="0" borderId="2" xfId="3" applyFont="1" applyBorder="1" applyAlignment="1" applyProtection="1">
      <alignment vertical="center"/>
    </xf>
    <xf numFmtId="0" fontId="3" fillId="0" borderId="6" xfId="3" applyFont="1" applyBorder="1" applyAlignment="1" applyProtection="1">
      <alignment vertical="center"/>
    </xf>
    <xf numFmtId="0" fontId="3" fillId="0" borderId="4" xfId="3" applyFont="1" applyBorder="1" applyAlignment="1" applyProtection="1">
      <alignment vertical="center"/>
    </xf>
    <xf numFmtId="183" fontId="5" fillId="3" borderId="1" xfId="3" applyNumberFormat="1" applyFont="1" applyFill="1" applyBorder="1" applyAlignment="1" applyProtection="1">
      <alignment vertical="center"/>
      <protection locked="0"/>
    </xf>
    <xf numFmtId="183" fontId="5" fillId="3" borderId="5" xfId="3" applyNumberFormat="1" applyFont="1" applyFill="1" applyBorder="1" applyAlignment="1" applyProtection="1">
      <alignment vertical="center"/>
      <protection locked="0"/>
    </xf>
    <xf numFmtId="0" fontId="3" fillId="0" borderId="5" xfId="3" applyFont="1" applyBorder="1" applyAlignment="1" applyProtection="1">
      <alignment horizontal="center" vertical="center"/>
    </xf>
    <xf numFmtId="0" fontId="3" fillId="0" borderId="2" xfId="3" applyFont="1" applyBorder="1" applyAlignment="1" applyProtection="1">
      <alignment horizontal="center" vertical="center"/>
    </xf>
    <xf numFmtId="0" fontId="12" fillId="0" borderId="0" xfId="3" applyFont="1" applyAlignment="1" applyProtection="1">
      <alignment horizontal="left" vertical="center"/>
    </xf>
    <xf numFmtId="182" fontId="63" fillId="0" borderId="164" xfId="3" applyNumberFormat="1" applyFont="1" applyBorder="1" applyAlignment="1" applyProtection="1">
      <alignment horizontal="center" vertical="center"/>
    </xf>
    <xf numFmtId="182" fontId="63" fillId="0" borderId="163" xfId="3" applyNumberFormat="1" applyFont="1" applyBorder="1" applyAlignment="1" applyProtection="1">
      <alignment horizontal="center" vertical="center"/>
    </xf>
    <xf numFmtId="182" fontId="63" fillId="0" borderId="162"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30"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0" xfId="3" applyFont="1" applyBorder="1" applyAlignment="1" applyProtection="1">
      <alignment horizontal="center" vertical="center"/>
    </xf>
    <xf numFmtId="0" fontId="3" fillId="0" borderId="15" xfId="3" applyFont="1" applyBorder="1" applyAlignment="1" applyProtection="1">
      <alignment horizontal="center" vertical="center"/>
    </xf>
    <xf numFmtId="0" fontId="63" fillId="0" borderId="160" xfId="3" applyFont="1" applyBorder="1" applyAlignment="1" applyProtection="1">
      <alignment horizontal="center" vertical="center"/>
    </xf>
    <xf numFmtId="0" fontId="63" fillId="0" borderId="159" xfId="3" applyFont="1" applyBorder="1" applyAlignment="1" applyProtection="1">
      <alignment horizontal="center" vertical="center"/>
    </xf>
    <xf numFmtId="0" fontId="3" fillId="0" borderId="27" xfId="3" applyFont="1" applyBorder="1" applyAlignment="1" applyProtection="1">
      <alignment horizontal="center" vertical="center"/>
    </xf>
    <xf numFmtId="182" fontId="63" fillId="0" borderId="161" xfId="3" applyNumberFormat="1" applyFont="1" applyBorder="1" applyAlignment="1" applyProtection="1">
      <alignment horizontal="center" vertical="center"/>
    </xf>
    <xf numFmtId="182" fontId="63" fillId="0" borderId="181" xfId="3" applyNumberFormat="1" applyFont="1" applyBorder="1" applyAlignment="1" applyProtection="1">
      <alignment horizontal="center" vertical="center"/>
    </xf>
    <xf numFmtId="0" fontId="2" fillId="0" borderId="28"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0" fontId="3" fillId="0" borderId="19"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0" fontId="3" fillId="0" borderId="6" xfId="3" applyFont="1" applyBorder="1" applyAlignment="1" applyProtection="1">
      <alignment horizontal="left" vertical="center"/>
    </xf>
    <xf numFmtId="183" fontId="31" fillId="3" borderId="16" xfId="3" applyNumberFormat="1" applyFont="1" applyFill="1" applyBorder="1" applyAlignment="1" applyProtection="1">
      <alignment horizontal="right" vertical="center" shrinkToFit="1"/>
      <protection locked="0"/>
    </xf>
    <xf numFmtId="183" fontId="31" fillId="3" borderId="6" xfId="3" applyNumberFormat="1" applyFont="1" applyFill="1" applyBorder="1" applyAlignment="1" applyProtection="1">
      <alignment horizontal="right" vertical="center" shrinkToFit="1"/>
      <protection locked="0"/>
    </xf>
    <xf numFmtId="183" fontId="31" fillId="3" borderId="0" xfId="3" applyNumberFormat="1" applyFont="1" applyFill="1" applyBorder="1" applyAlignment="1" applyProtection="1">
      <alignment horizontal="right" vertical="center" shrinkToFit="1"/>
      <protection locked="0"/>
    </xf>
    <xf numFmtId="183" fontId="31" fillId="3" borderId="17" xfId="3" applyNumberFormat="1" applyFont="1" applyFill="1" applyBorder="1" applyAlignment="1" applyProtection="1">
      <alignment horizontal="right" vertical="center" shrinkToFit="1"/>
      <protection locked="0"/>
    </xf>
    <xf numFmtId="0" fontId="10" fillId="0" borderId="18" xfId="3" applyFont="1" applyBorder="1" applyAlignment="1" applyProtection="1">
      <alignment vertical="center" wrapText="1"/>
    </xf>
    <xf numFmtId="0" fontId="10" fillId="0" borderId="0" xfId="3" applyFont="1" applyBorder="1" applyAlignment="1" applyProtection="1">
      <alignment vertical="center" wrapText="1"/>
    </xf>
    <xf numFmtId="0" fontId="10" fillId="0" borderId="13" xfId="3" applyFont="1" applyBorder="1" applyAlignment="1" applyProtection="1">
      <alignment vertical="center" wrapText="1"/>
    </xf>
    <xf numFmtId="0" fontId="10" fillId="0" borderId="17" xfId="3" applyFont="1" applyBorder="1" applyAlignment="1" applyProtection="1">
      <alignment vertical="center" wrapText="1"/>
    </xf>
    <xf numFmtId="0" fontId="37" fillId="0" borderId="18" xfId="3" applyFont="1" applyBorder="1" applyAlignment="1" applyProtection="1">
      <alignment vertical="center" wrapText="1"/>
    </xf>
    <xf numFmtId="0" fontId="37" fillId="0" borderId="0" xfId="3" applyFont="1" applyBorder="1" applyAlignment="1" applyProtection="1">
      <alignment vertical="center" wrapText="1"/>
    </xf>
    <xf numFmtId="0" fontId="37" fillId="0" borderId="13" xfId="3" applyFont="1" applyBorder="1" applyAlignment="1" applyProtection="1">
      <alignment vertical="center" wrapText="1"/>
    </xf>
    <xf numFmtId="0" fontId="37" fillId="0" borderId="17" xfId="3" applyFont="1" applyBorder="1" applyAlignment="1" applyProtection="1">
      <alignment vertical="center" wrapText="1"/>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158" xfId="3" applyFont="1" applyBorder="1" applyAlignment="1" applyProtection="1">
      <alignment horizontal="center" vertical="center"/>
    </xf>
    <xf numFmtId="0" fontId="3" fillId="0" borderId="35" xfId="3" applyFont="1" applyBorder="1" applyAlignment="1" applyProtection="1">
      <alignment horizontal="center" vertical="center"/>
    </xf>
    <xf numFmtId="0" fontId="3" fillId="0" borderId="32"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center" vertical="center" shrinkToFit="1"/>
      <protection locked="0"/>
    </xf>
    <xf numFmtId="0" fontId="3" fillId="3" borderId="5" xfId="3" applyFont="1" applyFill="1" applyBorder="1" applyAlignment="1" applyProtection="1">
      <alignment vertical="center" shrinkToFit="1"/>
      <protection locked="0"/>
    </xf>
    <xf numFmtId="0" fontId="3" fillId="3" borderId="6" xfId="3" applyFont="1" applyFill="1" applyBorder="1" applyAlignment="1" applyProtection="1">
      <alignment horizontal="center" vertical="center" shrinkToFit="1"/>
      <protection locked="0"/>
    </xf>
    <xf numFmtId="0" fontId="3" fillId="3" borderId="6" xfId="3" applyFont="1" applyFill="1" applyBorder="1" applyAlignment="1" applyProtection="1">
      <alignment vertical="center" shrinkToFit="1"/>
      <protection locked="0"/>
    </xf>
    <xf numFmtId="0" fontId="3" fillId="0" borderId="28" xfId="3" applyFont="1" applyBorder="1" applyAlignment="1" applyProtection="1">
      <alignment horizontal="center" vertical="center"/>
    </xf>
    <xf numFmtId="0" fontId="3" fillId="0" borderId="30" xfId="3" applyFont="1" applyBorder="1" applyAlignment="1" applyProtection="1">
      <alignment horizontal="center" vertical="center"/>
    </xf>
    <xf numFmtId="183" fontId="5" fillId="0" borderId="9" xfId="3" applyNumberFormat="1" applyFont="1" applyFill="1" applyBorder="1" applyAlignment="1" applyProtection="1">
      <alignment horizontal="right" vertical="center"/>
    </xf>
    <xf numFmtId="183" fontId="5" fillId="0" borderId="16" xfId="3" applyNumberFormat="1" applyFont="1" applyFill="1" applyBorder="1" applyAlignment="1" applyProtection="1">
      <alignment horizontal="right" vertical="center"/>
    </xf>
    <xf numFmtId="183" fontId="5" fillId="0" borderId="13" xfId="3" applyNumberFormat="1" applyFont="1" applyFill="1" applyBorder="1" applyAlignment="1" applyProtection="1">
      <alignment horizontal="right" vertical="center"/>
    </xf>
    <xf numFmtId="183" fontId="5" fillId="0" borderId="17" xfId="3" applyNumberFormat="1" applyFont="1" applyFill="1" applyBorder="1" applyAlignment="1" applyProtection="1">
      <alignment horizontal="right" vertical="center"/>
    </xf>
    <xf numFmtId="0" fontId="18" fillId="0" borderId="7" xfId="3" applyFont="1" applyFill="1" applyBorder="1" applyAlignment="1" applyProtection="1">
      <alignment horizontal="left" vertical="center"/>
    </xf>
    <xf numFmtId="0" fontId="18" fillId="0" borderId="16" xfId="3" applyFont="1" applyFill="1" applyBorder="1" applyAlignment="1" applyProtection="1">
      <alignment horizontal="left" vertical="center"/>
    </xf>
    <xf numFmtId="0" fontId="18" fillId="0" borderId="25" xfId="3" applyFont="1" applyFill="1" applyBorder="1" applyAlignment="1" applyProtection="1">
      <alignment horizontal="left" vertical="center"/>
    </xf>
    <xf numFmtId="0" fontId="18" fillId="0" borderId="0" xfId="3" applyFont="1" applyFill="1" applyBorder="1" applyAlignment="1" applyProtection="1">
      <alignment horizontal="left" vertical="center"/>
    </xf>
    <xf numFmtId="0" fontId="12" fillId="0" borderId="0" xfId="3" applyFont="1" applyBorder="1" applyAlignment="1" applyProtection="1">
      <alignment vertical="center"/>
    </xf>
    <xf numFmtId="0" fontId="3" fillId="0" borderId="158" xfId="3" quotePrefix="1"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3" borderId="0" xfId="3" applyFont="1" applyFill="1" applyBorder="1" applyAlignment="1" applyProtection="1">
      <alignment horizontal="center" vertical="center" shrinkToFit="1"/>
      <protection locked="0"/>
    </xf>
    <xf numFmtId="0" fontId="3" fillId="3" borderId="0" xfId="3" applyFont="1" applyFill="1" applyBorder="1" applyAlignment="1" applyProtection="1">
      <alignment vertical="center" shrinkToFit="1"/>
      <protection locked="0"/>
    </xf>
    <xf numFmtId="0" fontId="3" fillId="3" borderId="17" xfId="3" applyFont="1" applyFill="1" applyBorder="1" applyAlignment="1" applyProtection="1">
      <alignment vertical="center" shrinkToFit="1"/>
      <protection locked="0"/>
    </xf>
    <xf numFmtId="183" fontId="5" fillId="3" borderId="1" xfId="3" applyNumberFormat="1" applyFont="1" applyFill="1" applyBorder="1" applyAlignment="1" applyProtection="1">
      <alignment horizontal="right" vertical="center"/>
      <protection locked="0"/>
    </xf>
    <xf numFmtId="183" fontId="5" fillId="3" borderId="5" xfId="3" applyNumberFormat="1" applyFont="1" applyFill="1" applyBorder="1" applyAlignment="1" applyProtection="1">
      <alignment horizontal="right" vertical="center"/>
      <protection locked="0"/>
    </xf>
    <xf numFmtId="183" fontId="5" fillId="3" borderId="13" xfId="3" applyNumberFormat="1" applyFont="1" applyFill="1" applyBorder="1" applyAlignment="1" applyProtection="1">
      <alignment horizontal="right" vertical="center"/>
      <protection locked="0"/>
    </xf>
    <xf numFmtId="183" fontId="5" fillId="3" borderId="17" xfId="3" applyNumberFormat="1" applyFont="1" applyFill="1" applyBorder="1" applyAlignment="1" applyProtection="1">
      <alignment horizontal="right" vertical="center"/>
      <protection locked="0"/>
    </xf>
    <xf numFmtId="0" fontId="3" fillId="0" borderId="13" xfId="3" applyFont="1" applyFill="1" applyBorder="1" applyAlignment="1" applyProtection="1">
      <alignment horizontal="left" vertical="center"/>
      <protection locked="0"/>
    </xf>
    <xf numFmtId="0" fontId="3" fillId="0" borderId="17" xfId="3" applyFont="1" applyFill="1" applyBorder="1" applyAlignment="1" applyProtection="1">
      <alignment horizontal="left" vertical="center"/>
      <protection locked="0"/>
    </xf>
    <xf numFmtId="0" fontId="3" fillId="0" borderId="14" xfId="3" applyFont="1" applyFill="1" applyBorder="1" applyAlignment="1" applyProtection="1">
      <alignment horizontal="left" vertical="center"/>
      <protection locked="0"/>
    </xf>
    <xf numFmtId="183" fontId="5" fillId="3" borderId="13" xfId="3" applyNumberFormat="1" applyFont="1" applyFill="1" applyBorder="1" applyAlignment="1" applyProtection="1">
      <alignment vertical="center"/>
      <protection locked="0"/>
    </xf>
    <xf numFmtId="183" fontId="5" fillId="3" borderId="17" xfId="3" applyNumberFormat="1" applyFont="1" applyFill="1" applyBorder="1" applyAlignment="1" applyProtection="1">
      <alignment vertical="center"/>
      <protection locked="0"/>
    </xf>
    <xf numFmtId="0" fontId="18" fillId="0" borderId="25" xfId="3" applyFont="1" applyFill="1" applyBorder="1" applyAlignment="1" applyProtection="1">
      <alignment vertical="center"/>
    </xf>
    <xf numFmtId="0" fontId="18" fillId="0" borderId="0" xfId="3" applyFont="1" applyFill="1" applyBorder="1" applyAlignment="1" applyProtection="1">
      <alignment vertical="center"/>
    </xf>
    <xf numFmtId="0" fontId="4" fillId="0" borderId="16" xfId="3" applyFont="1" applyBorder="1" applyAlignment="1" applyProtection="1">
      <alignment horizontal="center" vertical="center"/>
    </xf>
    <xf numFmtId="0" fontId="4" fillId="0" borderId="10" xfId="3" applyFont="1" applyBorder="1" applyAlignment="1" applyProtection="1">
      <alignment horizontal="center" vertical="center"/>
    </xf>
    <xf numFmtId="0" fontId="4" fillId="0" borderId="17" xfId="3" applyFont="1" applyBorder="1" applyAlignment="1" applyProtection="1">
      <alignment horizontal="center" vertical="center"/>
    </xf>
    <xf numFmtId="0" fontId="4" fillId="0" borderId="14" xfId="3" applyFont="1" applyBorder="1" applyAlignment="1" applyProtection="1">
      <alignment horizontal="center" vertical="center"/>
    </xf>
    <xf numFmtId="183" fontId="5" fillId="0" borderId="7" xfId="3" applyNumberFormat="1" applyFont="1" applyFill="1" applyBorder="1" applyAlignment="1" applyProtection="1">
      <alignment horizontal="right" vertical="center"/>
    </xf>
    <xf numFmtId="183" fontId="5" fillId="0" borderId="11" xfId="3" applyNumberFormat="1" applyFont="1" applyFill="1" applyBorder="1" applyAlignment="1" applyProtection="1">
      <alignment horizontal="right" vertical="center"/>
    </xf>
    <xf numFmtId="0" fontId="16" fillId="0" borderId="5" xfId="3" applyFont="1" applyBorder="1" applyAlignment="1" applyProtection="1">
      <alignment vertical="center"/>
    </xf>
    <xf numFmtId="0" fontId="16" fillId="0" borderId="59" xfId="3" applyFont="1" applyBorder="1" applyAlignment="1" applyProtection="1">
      <alignment vertical="center"/>
    </xf>
    <xf numFmtId="3" fontId="12" fillId="0" borderId="5" xfId="3" applyNumberFormat="1" applyFont="1" applyBorder="1" applyAlignment="1" applyProtection="1">
      <alignment vertical="center"/>
    </xf>
    <xf numFmtId="3" fontId="12" fillId="0" borderId="59" xfId="3" applyNumberFormat="1" applyFont="1" applyBorder="1" applyAlignment="1" applyProtection="1">
      <alignment vertical="center"/>
    </xf>
    <xf numFmtId="0" fontId="3" fillId="0" borderId="3" xfId="3" applyFont="1" applyBorder="1" applyAlignment="1" applyProtection="1">
      <alignment horizontal="center" vertical="center"/>
    </xf>
    <xf numFmtId="0" fontId="3" fillId="0" borderId="52"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53"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35" fillId="0" borderId="16" xfId="3" applyFont="1" applyBorder="1" applyAlignment="1" applyProtection="1">
      <alignment horizontal="center" vertical="center" shrinkToFit="1"/>
    </xf>
    <xf numFmtId="0" fontId="35" fillId="0" borderId="10" xfId="3" applyFont="1" applyBorder="1" applyAlignment="1" applyProtection="1">
      <alignment horizontal="center" vertical="center" shrinkToFit="1"/>
    </xf>
    <xf numFmtId="0" fontId="35" fillId="0" borderId="6" xfId="3" applyFont="1" applyBorder="1" applyAlignment="1" applyProtection="1">
      <alignment horizontal="center" vertical="center" shrinkToFit="1"/>
    </xf>
    <xf numFmtId="0" fontId="35" fillId="0" borderId="27"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9" xfId="3" applyFont="1" applyBorder="1" applyAlignment="1" applyProtection="1">
      <alignment horizontal="center" vertical="center"/>
    </xf>
    <xf numFmtId="0" fontId="20" fillId="0" borderId="6" xfId="3" applyFont="1" applyBorder="1" applyAlignment="1" applyProtection="1">
      <alignment horizontal="center" vertical="center" shrinkToFit="1"/>
    </xf>
    <xf numFmtId="0" fontId="20" fillId="0" borderId="5" xfId="3" applyFont="1" applyBorder="1" applyAlignment="1" applyProtection="1">
      <alignment horizontal="center" vertical="center" shrinkToFit="1"/>
    </xf>
    <xf numFmtId="3" fontId="12" fillId="0" borderId="6" xfId="3" applyNumberFormat="1" applyFont="1" applyBorder="1" applyAlignment="1" applyProtection="1">
      <alignment vertical="center"/>
    </xf>
    <xf numFmtId="0" fontId="3" fillId="0" borderId="27" xfId="3" applyFont="1" applyBorder="1" applyAlignment="1" applyProtection="1">
      <alignment vertical="center"/>
    </xf>
    <xf numFmtId="0" fontId="3" fillId="0" borderId="29" xfId="3" applyFont="1" applyBorder="1" applyAlignment="1" applyProtection="1">
      <alignment vertical="center"/>
    </xf>
    <xf numFmtId="0" fontId="68" fillId="0" borderId="0" xfId="3" applyFont="1" applyBorder="1" applyAlignment="1" applyProtection="1">
      <alignment horizontal="center" vertical="center" shrinkToFit="1"/>
    </xf>
    <xf numFmtId="0" fontId="91" fillId="0" borderId="0" xfId="3" applyFont="1" applyBorder="1" applyAlignment="1" applyProtection="1">
      <alignment horizontal="center" vertical="center" wrapText="1"/>
    </xf>
    <xf numFmtId="0" fontId="91" fillId="0" borderId="58" xfId="3" applyFont="1" applyBorder="1" applyAlignment="1" applyProtection="1">
      <alignment horizontal="center" vertical="center" wrapText="1"/>
    </xf>
    <xf numFmtId="0" fontId="91" fillId="0" borderId="5" xfId="3" applyFont="1" applyBorder="1" applyAlignment="1" applyProtection="1">
      <alignment horizontal="center" wrapText="1"/>
    </xf>
    <xf numFmtId="0" fontId="91" fillId="0" borderId="76" xfId="3" applyFont="1" applyBorder="1" applyAlignment="1" applyProtection="1">
      <alignment horizontal="center" wrapText="1"/>
    </xf>
    <xf numFmtId="0" fontId="91" fillId="0" borderId="0" xfId="3" applyFont="1" applyBorder="1" applyAlignment="1" applyProtection="1">
      <alignment horizontal="center" wrapText="1"/>
    </xf>
    <xf numFmtId="0" fontId="91" fillId="0" borderId="58" xfId="3" applyFont="1" applyBorder="1" applyAlignment="1" applyProtection="1">
      <alignment horizontal="center" wrapText="1"/>
    </xf>
    <xf numFmtId="0" fontId="12" fillId="0" borderId="37" xfId="3" applyFont="1" applyBorder="1" applyAlignment="1" applyProtection="1">
      <alignment vertical="center"/>
    </xf>
    <xf numFmtId="0" fontId="12" fillId="0" borderId="41" xfId="3" applyFont="1" applyBorder="1" applyAlignment="1" applyProtection="1">
      <alignment vertical="center"/>
    </xf>
    <xf numFmtId="177" fontId="31" fillId="0" borderId="37" xfId="3" applyNumberFormat="1" applyFont="1" applyFill="1" applyBorder="1" applyAlignment="1" applyProtection="1">
      <alignment vertical="center"/>
    </xf>
    <xf numFmtId="177" fontId="31" fillId="0" borderId="41" xfId="3" applyNumberFormat="1" applyFont="1" applyFill="1" applyBorder="1" applyAlignment="1" applyProtection="1">
      <alignment vertical="center"/>
    </xf>
    <xf numFmtId="0" fontId="13" fillId="0" borderId="37"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13" fillId="0" borderId="41" xfId="3" applyFont="1" applyFill="1" applyBorder="1" applyAlignment="1" applyProtection="1">
      <alignment horizontal="center" vertical="center"/>
    </xf>
    <xf numFmtId="0" fontId="13" fillId="0" borderId="43"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41" xfId="3" applyFont="1" applyBorder="1" applyAlignment="1" applyProtection="1">
      <alignment horizontal="left" vertical="center" wrapText="1"/>
    </xf>
    <xf numFmtId="177" fontId="82" fillId="3" borderId="5" xfId="3" applyNumberFormat="1" applyFont="1" applyFill="1" applyBorder="1" applyAlignment="1" applyProtection="1">
      <alignment horizontal="center" vertical="center"/>
      <protection locked="0"/>
    </xf>
    <xf numFmtId="177" fontId="82"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17"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9"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0" fontId="2" fillId="3" borderId="6" xfId="3" applyFont="1" applyFill="1" applyBorder="1" applyAlignment="1" applyProtection="1">
      <alignment horizontal="center" vertical="center" wrapText="1"/>
      <protection locked="0"/>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177" fontId="31" fillId="3" borderId="0" xfId="3" applyNumberFormat="1" applyFont="1" applyFill="1" applyBorder="1" applyAlignment="1" applyProtection="1">
      <alignment horizontal="center" vertical="center"/>
      <protection locked="0"/>
    </xf>
    <xf numFmtId="0" fontId="2" fillId="0" borderId="55" xfId="3" applyFont="1" applyBorder="1" applyAlignment="1" applyProtection="1">
      <alignment horizontal="left" vertical="center"/>
    </xf>
    <xf numFmtId="0" fontId="2" fillId="0" borderId="50" xfId="3" applyFont="1" applyBorder="1" applyAlignment="1" applyProtection="1">
      <alignment horizontal="left" vertical="center"/>
    </xf>
    <xf numFmtId="0" fontId="2" fillId="0" borderId="51" xfId="3" applyFont="1" applyBorder="1" applyAlignment="1" applyProtection="1">
      <alignment horizontal="left" vertical="center"/>
    </xf>
    <xf numFmtId="0" fontId="2" fillId="0" borderId="53"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7"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xf>
    <xf numFmtId="0" fontId="77" fillId="3" borderId="0" xfId="0" applyFont="1" applyFill="1" applyBorder="1" applyAlignment="1" applyProtection="1">
      <alignment horizontal="left" vertical="center"/>
      <protection locked="0"/>
    </xf>
    <xf numFmtId="0" fontId="77" fillId="3" borderId="92" xfId="0" applyFont="1" applyFill="1" applyBorder="1" applyAlignment="1" applyProtection="1">
      <alignment horizontal="left" vertical="center"/>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49" fontId="77" fillId="3" borderId="0" xfId="0" applyNumberFormat="1" applyFont="1" applyFill="1" applyBorder="1" applyAlignment="1" applyProtection="1">
      <alignment horizontal="center" vertical="center" shrinkToFit="1"/>
      <protection locked="0"/>
    </xf>
    <xf numFmtId="0" fontId="77" fillId="3" borderId="0" xfId="0" applyFont="1" applyFill="1" applyBorder="1" applyAlignment="1" applyProtection="1">
      <alignment horizontal="center" vertical="center" shrinkToFit="1"/>
      <protection locked="0"/>
    </xf>
    <xf numFmtId="0" fontId="77" fillId="3" borderId="9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92" xfId="0" applyFont="1" applyFill="1" applyBorder="1" applyAlignment="1" applyProtection="1">
      <alignment horizontal="center" vertical="center" wrapText="1"/>
    </xf>
    <xf numFmtId="49" fontId="77" fillId="3" borderId="0" xfId="0" applyNumberFormat="1" applyFont="1" applyFill="1" applyBorder="1" applyAlignment="1" applyProtection="1">
      <alignment horizontal="left" vertical="center" wrapText="1"/>
      <protection locked="0"/>
    </xf>
    <xf numFmtId="0" fontId="77" fillId="3" borderId="0" xfId="0" applyFont="1" applyFill="1" applyBorder="1" applyAlignment="1" applyProtection="1">
      <alignment horizontal="left" vertical="center" wrapText="1"/>
      <protection locked="0"/>
    </xf>
    <xf numFmtId="0" fontId="77" fillId="3" borderId="92" xfId="0" applyFont="1" applyFill="1" applyBorder="1" applyAlignment="1" applyProtection="1">
      <alignment horizontal="left" vertical="center" wrapText="1"/>
      <protection locked="0"/>
    </xf>
    <xf numFmtId="0" fontId="24" fillId="0" borderId="35" xfId="0" applyFont="1" applyBorder="1" applyAlignment="1" applyProtection="1">
      <alignment horizontal="left" vertical="center"/>
    </xf>
    <xf numFmtId="0" fontId="2" fillId="3" borderId="35" xfId="0" applyFont="1" applyFill="1" applyBorder="1" applyAlignment="1" applyProtection="1">
      <alignment horizontal="center" vertical="center" wrapText="1"/>
      <protection locked="0"/>
    </xf>
    <xf numFmtId="0" fontId="24" fillId="0" borderId="99" xfId="0" applyFont="1" applyBorder="1" applyAlignment="1" applyProtection="1">
      <alignment horizontal="left" vertical="center"/>
    </xf>
    <xf numFmtId="0" fontId="38" fillId="0" borderId="1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30" fillId="0" borderId="28"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123" xfId="0" applyFont="1" applyBorder="1" applyAlignment="1" applyProtection="1">
      <alignment horizontal="center" vertical="center" wrapText="1"/>
    </xf>
    <xf numFmtId="0" fontId="30" fillId="0" borderId="59" xfId="0" applyFont="1" applyBorder="1" applyAlignment="1" applyProtection="1">
      <alignment horizontal="center" vertical="center" wrapText="1"/>
    </xf>
    <xf numFmtId="0" fontId="30" fillId="0" borderId="60" xfId="0" applyFont="1" applyBorder="1" applyAlignment="1" applyProtection="1">
      <alignment horizontal="center" vertical="center" wrapText="1"/>
    </xf>
    <xf numFmtId="0" fontId="24" fillId="0" borderId="5"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19" xfId="0" applyFont="1" applyBorder="1" applyAlignment="1" applyProtection="1">
      <alignment vertical="center" wrapText="1"/>
    </xf>
    <xf numFmtId="0" fontId="24" fillId="0" borderId="60" xfId="0" applyFont="1" applyBorder="1" applyAlignment="1" applyProtection="1">
      <alignment vertical="center" wrapText="1"/>
    </xf>
    <xf numFmtId="0" fontId="24" fillId="0" borderId="29"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95" xfId="0" applyFont="1" applyBorder="1" applyAlignment="1" applyProtection="1">
      <alignment vertical="center" wrapText="1"/>
    </xf>
    <xf numFmtId="0" fontId="2" fillId="3" borderId="18"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30" fillId="0" borderId="19" xfId="0" applyFont="1" applyBorder="1" applyAlignment="1" applyProtection="1">
      <alignment horizontal="center" vertical="top"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3" fillId="0" borderId="1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176" xfId="0" applyFont="1" applyBorder="1" applyAlignment="1" applyProtection="1">
      <alignment horizontal="center" vertical="center"/>
    </xf>
    <xf numFmtId="0" fontId="4" fillId="3" borderId="178"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0" borderId="0" xfId="0" applyFont="1" applyAlignment="1" applyProtection="1">
      <alignment horizontal="left" vertical="top" wrapText="1"/>
    </xf>
    <xf numFmtId="49" fontId="3" fillId="0" borderId="9"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49" fontId="10" fillId="0" borderId="9"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49" fontId="10" fillId="0" borderId="13"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0" fontId="24" fillId="0" borderId="137"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138" xfId="0" applyFont="1" applyBorder="1" applyAlignment="1" applyProtection="1">
      <alignment horizontal="center" vertical="center"/>
    </xf>
    <xf numFmtId="0" fontId="24" fillId="0" borderId="77" xfId="0" applyFont="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30" fillId="0" borderId="158"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32" xfId="0" applyFont="1" applyBorder="1" applyAlignment="1" applyProtection="1">
      <alignment horizontal="center" vertical="center" wrapText="1"/>
    </xf>
    <xf numFmtId="0" fontId="2" fillId="3" borderId="134" xfId="0" applyFont="1" applyFill="1" applyBorder="1" applyAlignment="1" applyProtection="1">
      <alignment horizontal="center" vertical="center" wrapText="1"/>
      <protection locked="0"/>
    </xf>
    <xf numFmtId="0" fontId="24" fillId="0" borderId="35" xfId="0" applyFont="1" applyBorder="1" applyAlignment="1" applyProtection="1">
      <alignment vertical="center"/>
    </xf>
    <xf numFmtId="0" fontId="24" fillId="0" borderId="32" xfId="0" applyFont="1" applyBorder="1" applyAlignment="1" applyProtection="1">
      <alignment horizontal="left" vertical="center"/>
    </xf>
    <xf numFmtId="0" fontId="2" fillId="3" borderId="0" xfId="0" applyFont="1" applyFill="1" applyAlignment="1" applyProtection="1">
      <alignment horizontal="center" vertical="center"/>
      <protection locked="0"/>
    </xf>
    <xf numFmtId="0" fontId="4" fillId="0" borderId="0" xfId="0" applyFont="1" applyAlignment="1" applyProtection="1">
      <alignment horizontal="center" vertical="center" wrapText="1"/>
    </xf>
    <xf numFmtId="0" fontId="20" fillId="0" borderId="152" xfId="0" applyFont="1" applyBorder="1" applyAlignment="1" applyProtection="1">
      <alignment horizontal="center" vertical="center"/>
    </xf>
    <xf numFmtId="0" fontId="20" fillId="0" borderId="153" xfId="0" applyFont="1" applyBorder="1" applyAlignment="1" applyProtection="1">
      <alignment horizontal="center" vertical="center"/>
    </xf>
    <xf numFmtId="0" fontId="20" fillId="0" borderId="154" xfId="0" applyFont="1" applyBorder="1" applyAlignment="1" applyProtection="1">
      <alignment horizontal="center" vertical="center"/>
    </xf>
    <xf numFmtId="0" fontId="20" fillId="0" borderId="155" xfId="0" applyFont="1" applyBorder="1" applyAlignment="1" applyProtection="1">
      <alignment horizontal="center" vertical="center"/>
    </xf>
    <xf numFmtId="0" fontId="20" fillId="0" borderId="156" xfId="0" applyFont="1" applyBorder="1" applyAlignment="1" applyProtection="1">
      <alignment horizontal="center" vertical="center"/>
    </xf>
    <xf numFmtId="0" fontId="20" fillId="0" borderId="157" xfId="0" applyFont="1" applyBorder="1" applyAlignment="1" applyProtection="1">
      <alignment horizontal="center" vertical="center"/>
    </xf>
    <xf numFmtId="0" fontId="10" fillId="0" borderId="7" xfId="0" applyFont="1" applyBorder="1" applyAlignment="1" applyProtection="1">
      <alignment horizontal="center" vertical="center"/>
    </xf>
    <xf numFmtId="0" fontId="73" fillId="0" borderId="0" xfId="0" applyFont="1" applyAlignment="1" applyProtection="1">
      <alignment vertical="center"/>
    </xf>
    <xf numFmtId="0" fontId="94"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10" fillId="0" borderId="0" xfId="0" applyFont="1" applyAlignment="1" applyProtection="1">
      <alignment horizontal="left" vertical="center" wrapText="1"/>
    </xf>
    <xf numFmtId="0" fontId="10" fillId="0" borderId="17" xfId="0" applyFont="1" applyBorder="1" applyAlignment="1" applyProtection="1">
      <alignment horizontal="left" vertical="center" wrapText="1"/>
    </xf>
    <xf numFmtId="0" fontId="3" fillId="0" borderId="126"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7" xfId="0" applyFont="1" applyBorder="1" applyAlignment="1" applyProtection="1">
      <alignment horizontal="center" vertical="center"/>
    </xf>
    <xf numFmtId="0" fontId="4" fillId="0" borderId="111" xfId="0" applyFont="1" applyBorder="1" applyAlignment="1" applyProtection="1">
      <alignment vertical="top"/>
    </xf>
    <xf numFmtId="0" fontId="4" fillId="0" borderId="92" xfId="0" applyFont="1" applyBorder="1" applyAlignment="1" applyProtection="1">
      <alignment vertical="top"/>
    </xf>
    <xf numFmtId="49" fontId="30" fillId="3" borderId="111" xfId="0" applyNumberFormat="1" applyFont="1" applyFill="1" applyBorder="1" applyAlignment="1" applyProtection="1">
      <alignment horizontal="left" vertical="center" wrapText="1" shrinkToFit="1"/>
      <protection locked="0"/>
    </xf>
    <xf numFmtId="0" fontId="30" fillId="3" borderId="111" xfId="0" applyFont="1" applyFill="1" applyBorder="1" applyAlignment="1" applyProtection="1">
      <alignment horizontal="left" vertical="center" wrapText="1" shrinkToFit="1"/>
      <protection locked="0"/>
    </xf>
    <xf numFmtId="0" fontId="30" fillId="3" borderId="92" xfId="0" applyFont="1" applyFill="1" applyBorder="1" applyAlignment="1" applyProtection="1">
      <alignment horizontal="left" vertical="center" wrapText="1" shrinkToFit="1"/>
      <protection locked="0"/>
    </xf>
    <xf numFmtId="49" fontId="30" fillId="3" borderId="111" xfId="0" applyNumberFormat="1" applyFont="1" applyFill="1" applyBorder="1" applyAlignment="1" applyProtection="1">
      <alignment vertical="center" wrapText="1" shrinkToFit="1"/>
      <protection locked="0"/>
    </xf>
    <xf numFmtId="0" fontId="30" fillId="3" borderId="111" xfId="0" applyFont="1" applyFill="1" applyBorder="1" applyAlignment="1" applyProtection="1">
      <alignment vertical="center" wrapText="1" shrinkToFit="1"/>
      <protection locked="0"/>
    </xf>
    <xf numFmtId="0" fontId="30" fillId="3" borderId="92" xfId="0" applyFont="1" applyFill="1" applyBorder="1" applyAlignment="1" applyProtection="1">
      <alignment vertical="center" wrapText="1" shrinkToFit="1"/>
      <protection locked="0"/>
    </xf>
    <xf numFmtId="0" fontId="30" fillId="3" borderId="0" xfId="0" applyFont="1" applyFill="1" applyBorder="1" applyAlignment="1" applyProtection="1">
      <alignment horizontal="left" vertical="center" wrapText="1"/>
      <protection locked="0"/>
    </xf>
    <xf numFmtId="0" fontId="30" fillId="3" borderId="92"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shrinkToFit="1"/>
    </xf>
    <xf numFmtId="0" fontId="3" fillId="0" borderId="16" xfId="0" applyFont="1" applyFill="1" applyBorder="1" applyAlignment="1" applyProtection="1">
      <alignment horizontal="center" vertical="center" wrapText="1" shrinkToFit="1"/>
    </xf>
    <xf numFmtId="0" fontId="3" fillId="0" borderId="10"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6"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0" borderId="2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80"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177" fontId="3" fillId="3" borderId="1" xfId="0" applyNumberFormat="1" applyFont="1" applyFill="1" applyBorder="1" applyAlignment="1" applyProtection="1">
      <alignment horizontal="right" vertical="center"/>
      <protection locked="0"/>
    </xf>
    <xf numFmtId="177" fontId="3" fillId="3" borderId="5" xfId="0" applyNumberFormat="1" applyFont="1" applyFill="1" applyBorder="1" applyAlignment="1" applyProtection="1">
      <alignment horizontal="right" vertical="center"/>
      <protection locked="0"/>
    </xf>
    <xf numFmtId="177" fontId="3" fillId="3" borderId="91" xfId="0" applyNumberFormat="1" applyFont="1" applyFill="1" applyBorder="1" applyAlignment="1" applyProtection="1">
      <alignment horizontal="right" vertical="center"/>
      <protection locked="0"/>
    </xf>
    <xf numFmtId="177" fontId="3" fillId="3" borderId="92" xfId="0" applyNumberFormat="1" applyFont="1" applyFill="1" applyBorder="1" applyAlignment="1" applyProtection="1">
      <alignment horizontal="right" vertical="center"/>
      <protection locked="0"/>
    </xf>
    <xf numFmtId="0" fontId="3" fillId="0" borderId="111" xfId="0" applyFont="1" applyFill="1" applyBorder="1" applyAlignment="1" applyProtection="1">
      <alignment horizontal="left" vertical="center"/>
    </xf>
    <xf numFmtId="0" fontId="3" fillId="0" borderId="127" xfId="0" applyFont="1" applyFill="1" applyBorder="1" applyAlignment="1" applyProtection="1">
      <alignment horizontal="left" vertical="center"/>
    </xf>
    <xf numFmtId="0" fontId="3" fillId="0" borderId="92" xfId="0" applyFont="1" applyFill="1" applyBorder="1" applyAlignment="1" applyProtection="1">
      <alignment horizontal="left" vertical="center"/>
    </xf>
    <xf numFmtId="0" fontId="3" fillId="0" borderId="96" xfId="0" applyFont="1" applyFill="1" applyBorder="1" applyAlignment="1" applyProtection="1">
      <alignment horizontal="left" vertical="center"/>
    </xf>
    <xf numFmtId="0" fontId="3" fillId="0" borderId="115" xfId="0" applyFont="1" applyFill="1" applyBorder="1" applyAlignment="1" applyProtection="1">
      <alignment horizontal="center" vertical="center"/>
    </xf>
    <xf numFmtId="0" fontId="3" fillId="0" borderId="111" xfId="0" applyFont="1" applyFill="1" applyBorder="1" applyAlignment="1" applyProtection="1">
      <alignment horizontal="center" vertical="center"/>
    </xf>
    <xf numFmtId="0" fontId="3" fillId="0" borderId="112" xfId="0" applyFont="1" applyFill="1" applyBorder="1" applyAlignment="1" applyProtection="1">
      <alignment horizontal="center" vertical="center"/>
    </xf>
    <xf numFmtId="177" fontId="3" fillId="3" borderId="116" xfId="0" applyNumberFormat="1" applyFont="1" applyFill="1" applyBorder="1" applyAlignment="1" applyProtection="1">
      <alignment horizontal="right" vertical="center"/>
      <protection locked="0"/>
    </xf>
    <xf numFmtId="177" fontId="3" fillId="3" borderId="111" xfId="0" applyNumberFormat="1" applyFont="1" applyFill="1" applyBorder="1" applyAlignment="1" applyProtection="1">
      <alignment horizontal="right" vertical="center"/>
      <protection locked="0"/>
    </xf>
    <xf numFmtId="0" fontId="2" fillId="3" borderId="111" xfId="0" applyFont="1" applyFill="1" applyBorder="1" applyAlignment="1" applyProtection="1">
      <alignment horizontal="center" vertical="center"/>
      <protection locked="0"/>
    </xf>
    <xf numFmtId="0" fontId="2" fillId="3" borderId="92"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18"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177" fontId="3" fillId="3" borderId="13" xfId="0" applyNumberFormat="1" applyFont="1" applyFill="1" applyBorder="1" applyAlignment="1" applyProtection="1">
      <alignment horizontal="right" vertical="center"/>
      <protection locked="0"/>
    </xf>
    <xf numFmtId="177" fontId="3" fillId="3" borderId="17" xfId="0" applyNumberFormat="1" applyFont="1" applyFill="1" applyBorder="1" applyAlignment="1" applyProtection="1">
      <alignment horizontal="right" vertical="center"/>
      <protection locked="0"/>
    </xf>
    <xf numFmtId="0" fontId="3" fillId="0" borderId="12"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177" fontId="3" fillId="0" borderId="7" xfId="0" applyNumberFormat="1" applyFont="1" applyFill="1" applyBorder="1" applyAlignment="1" applyProtection="1">
      <alignment vertical="center"/>
    </xf>
    <xf numFmtId="177" fontId="3" fillId="0" borderId="16" xfId="0" applyNumberFormat="1" applyFont="1" applyFill="1" applyBorder="1" applyAlignment="1" applyProtection="1">
      <alignment vertical="center"/>
    </xf>
    <xf numFmtId="177" fontId="3" fillId="0" borderId="11" xfId="0" applyNumberFormat="1" applyFont="1" applyFill="1" applyBorder="1" applyAlignment="1" applyProtection="1">
      <alignment vertical="center"/>
    </xf>
    <xf numFmtId="177" fontId="3" fillId="0" borderId="17" xfId="0" applyNumberFormat="1"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177" fontId="3" fillId="3" borderId="3" xfId="0" applyNumberFormat="1" applyFont="1" applyFill="1" applyBorder="1" applyAlignment="1" applyProtection="1">
      <alignment horizontal="right" vertical="center"/>
      <protection locked="0"/>
    </xf>
    <xf numFmtId="177" fontId="3" fillId="3" borderId="6" xfId="0" applyNumberFormat="1" applyFont="1" applyFill="1" applyBorder="1" applyAlignment="1" applyProtection="1">
      <alignment horizontal="right" vertical="center"/>
      <protection locked="0"/>
    </xf>
    <xf numFmtId="49" fontId="2" fillId="3" borderId="64"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xf>
    <xf numFmtId="179" fontId="3" fillId="3" borderId="65" xfId="0" applyNumberFormat="1" applyFont="1" applyFill="1" applyBorder="1" applyAlignment="1" applyProtection="1">
      <alignment horizontal="center" vertical="center"/>
    </xf>
    <xf numFmtId="0" fontId="2" fillId="3" borderId="168"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 fillId="3" borderId="114" xfId="0" applyFont="1" applyFill="1" applyBorder="1" applyAlignment="1" applyProtection="1">
      <alignment horizontal="center" vertical="center"/>
      <protection locked="0"/>
    </xf>
    <xf numFmtId="0" fontId="2" fillId="3" borderId="142"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219" xfId="0" applyFont="1" applyFill="1" applyBorder="1" applyAlignment="1" applyProtection="1">
      <alignment horizontal="center" vertical="center"/>
      <protection locked="0"/>
    </xf>
    <xf numFmtId="0" fontId="2" fillId="3" borderId="144" xfId="0" applyFont="1" applyFill="1" applyBorder="1" applyAlignment="1" applyProtection="1">
      <alignment horizontal="center" vertical="center"/>
      <protection locked="0"/>
    </xf>
    <xf numFmtId="0" fontId="2" fillId="3" borderId="71"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protection locked="0"/>
    </xf>
    <xf numFmtId="179" fontId="3" fillId="3" borderId="65" xfId="0" applyNumberFormat="1" applyFont="1" applyFill="1" applyBorder="1" applyAlignment="1" applyProtection="1">
      <alignment horizontal="center" vertical="center"/>
      <protection locked="0"/>
    </xf>
    <xf numFmtId="0" fontId="2" fillId="3" borderId="64" xfId="0" applyNumberFormat="1" applyFont="1" applyFill="1" applyBorder="1" applyAlignment="1" applyProtection="1">
      <alignment horizontal="center" vertical="center"/>
      <protection locked="0"/>
    </xf>
    <xf numFmtId="0" fontId="2" fillId="3" borderId="65" xfId="0" applyNumberFormat="1" applyFont="1" applyFill="1" applyBorder="1" applyAlignment="1" applyProtection="1">
      <alignment horizontal="center" vertical="center"/>
      <protection locked="0"/>
    </xf>
    <xf numFmtId="49" fontId="2" fillId="3" borderId="218" xfId="0" applyNumberFormat="1" applyFont="1" applyFill="1" applyBorder="1" applyAlignment="1" applyProtection="1">
      <alignment horizontal="center" vertical="center"/>
      <protection locked="0"/>
    </xf>
    <xf numFmtId="179" fontId="3" fillId="3" borderId="218" xfId="0" applyNumberFormat="1" applyFont="1" applyFill="1" applyBorder="1" applyAlignment="1" applyProtection="1">
      <alignment horizontal="center" vertical="center"/>
    </xf>
    <xf numFmtId="0" fontId="2" fillId="3" borderId="220"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221" xfId="0" applyFont="1" applyFill="1" applyBorder="1" applyAlignment="1" applyProtection="1">
      <alignment horizontal="center" vertical="center"/>
      <protection locked="0"/>
    </xf>
    <xf numFmtId="0" fontId="2" fillId="3" borderId="222" xfId="0" applyFont="1" applyFill="1" applyBorder="1" applyAlignment="1" applyProtection="1">
      <alignment horizontal="center" vertical="center"/>
      <protection locked="0"/>
    </xf>
    <xf numFmtId="0" fontId="2" fillId="3" borderId="175"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177" fontId="3" fillId="3" borderId="94" xfId="0" applyNumberFormat="1" applyFont="1" applyFill="1" applyBorder="1" applyAlignment="1" applyProtection="1">
      <alignment horizontal="right" vertical="center"/>
      <protection locked="0"/>
    </xf>
    <xf numFmtId="177" fontId="3" fillId="3" borderId="59" xfId="0" applyNumberFormat="1" applyFont="1" applyFill="1" applyBorder="1" applyAlignment="1" applyProtection="1">
      <alignment horizontal="right" vertical="center"/>
      <protection locked="0"/>
    </xf>
    <xf numFmtId="179" fontId="3" fillId="3" borderId="218" xfId="0" applyNumberFormat="1" applyFont="1" applyFill="1" applyBorder="1" applyAlignment="1" applyProtection="1">
      <alignment horizontal="center" vertical="center"/>
      <protection locked="0"/>
    </xf>
    <xf numFmtId="0" fontId="2" fillId="3" borderId="218"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top" wrapText="1"/>
    </xf>
    <xf numFmtId="0" fontId="18" fillId="0" borderId="7"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177" fontId="3" fillId="0" borderId="9" xfId="0" applyNumberFormat="1" applyFont="1" applyFill="1" applyBorder="1" applyAlignment="1" applyProtection="1">
      <alignment vertical="center"/>
    </xf>
    <xf numFmtId="177" fontId="3" fillId="0" borderId="13" xfId="0" applyNumberFormat="1" applyFont="1" applyFill="1" applyBorder="1" applyAlignment="1" applyProtection="1">
      <alignment vertical="center"/>
    </xf>
    <xf numFmtId="0" fontId="17" fillId="0" borderId="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177" fontId="3" fillId="3" borderId="18" xfId="0" applyNumberFormat="1" applyFont="1" applyFill="1" applyBorder="1" applyAlignment="1" applyProtection="1">
      <alignment horizontal="right" vertical="center"/>
      <protection locked="0"/>
    </xf>
    <xf numFmtId="177" fontId="3" fillId="3" borderId="0" xfId="0" applyNumberFormat="1" applyFont="1" applyFill="1" applyBorder="1" applyAlignment="1" applyProtection="1">
      <alignment horizontal="right" vertical="center"/>
      <protection locked="0"/>
    </xf>
    <xf numFmtId="179" fontId="3" fillId="0" borderId="18" xfId="0" applyNumberFormat="1" applyFont="1" applyFill="1" applyBorder="1" applyAlignment="1" applyProtection="1">
      <alignment horizontal="center" vertical="center" shrinkToFit="1"/>
    </xf>
    <xf numFmtId="179" fontId="3" fillId="0" borderId="0" xfId="0" applyNumberFormat="1" applyFont="1" applyFill="1" applyBorder="1" applyAlignment="1" applyProtection="1">
      <alignment horizontal="center" vertical="center" shrinkToFit="1"/>
    </xf>
    <xf numFmtId="179" fontId="3" fillId="0" borderId="15" xfId="0" applyNumberFormat="1" applyFont="1" applyFill="1" applyBorder="1" applyAlignment="1" applyProtection="1">
      <alignment horizontal="center" vertical="center" shrinkToFit="1"/>
    </xf>
    <xf numFmtId="179" fontId="3" fillId="0" borderId="3" xfId="0" applyNumberFormat="1" applyFont="1" applyFill="1" applyBorder="1" applyAlignment="1" applyProtection="1">
      <alignment horizontal="center" vertical="center" shrinkToFit="1"/>
    </xf>
    <xf numFmtId="179" fontId="3" fillId="0" borderId="6"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97" fillId="0" borderId="7" xfId="0" applyFont="1" applyFill="1" applyBorder="1" applyAlignment="1" applyProtection="1">
      <alignment horizontal="center" vertical="center" shrinkToFit="1"/>
      <protection hidden="1"/>
    </xf>
    <xf numFmtId="0" fontId="97" fillId="0" borderId="16" xfId="0" applyFont="1" applyFill="1" applyBorder="1" applyAlignment="1" applyProtection="1">
      <alignment horizontal="center" vertical="center" shrinkToFit="1"/>
      <protection hidden="1"/>
    </xf>
    <xf numFmtId="0" fontId="97" fillId="0" borderId="25" xfId="0" applyFont="1" applyFill="1" applyBorder="1" applyAlignment="1" applyProtection="1">
      <alignment horizontal="center" vertical="center" shrinkToFit="1"/>
      <protection hidden="1"/>
    </xf>
    <xf numFmtId="0" fontId="97" fillId="0" borderId="0" xfId="0" applyFont="1" applyFill="1" applyBorder="1" applyAlignment="1" applyProtection="1">
      <alignment horizontal="center" vertical="center" shrinkToFit="1"/>
      <protection hidden="1"/>
    </xf>
    <xf numFmtId="0" fontId="34" fillId="0" borderId="25"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horizontal="center" vertical="center"/>
      <protection hidden="1"/>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38" xfId="0" applyFont="1" applyBorder="1" applyAlignment="1" applyProtection="1">
      <alignment horizontal="center" vertical="center"/>
    </xf>
    <xf numFmtId="0" fontId="4" fillId="0" borderId="1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37" xfId="0" applyFont="1" applyBorder="1" applyAlignment="1" applyProtection="1">
      <alignment horizontal="center" vertical="center"/>
    </xf>
    <xf numFmtId="0" fontId="4" fillId="0" borderId="135"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129" xfId="0" applyFont="1" applyBorder="1" applyAlignment="1" applyProtection="1">
      <alignment horizontal="center" vertical="center"/>
    </xf>
    <xf numFmtId="0" fontId="3" fillId="0" borderId="16" xfId="0" applyFont="1" applyFill="1" applyBorder="1" applyAlignment="1" applyProtection="1">
      <alignment horizontal="distributed" vertical="center" wrapText="1"/>
    </xf>
    <xf numFmtId="0" fontId="3" fillId="0" borderId="17" xfId="0" applyFont="1" applyFill="1" applyBorder="1" applyAlignment="1" applyProtection="1">
      <alignment horizontal="distributed" vertical="center" wrapText="1"/>
    </xf>
    <xf numFmtId="0" fontId="2" fillId="3" borderId="5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0" fontId="3" fillId="3" borderId="142"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49" fontId="3" fillId="3" borderId="212" xfId="0" applyNumberFormat="1" applyFont="1" applyFill="1" applyBorder="1" applyAlignment="1" applyProtection="1">
      <alignment horizontal="center" vertical="center" shrinkToFit="1"/>
      <protection locked="0"/>
    </xf>
    <xf numFmtId="49" fontId="3" fillId="3" borderId="199" xfId="0" applyNumberFormat="1" applyFont="1" applyFill="1" applyBorder="1" applyAlignment="1" applyProtection="1">
      <alignment horizontal="center" vertical="center" shrinkToFit="1"/>
      <protection locked="0"/>
    </xf>
    <xf numFmtId="0" fontId="24" fillId="3" borderId="65" xfId="0" applyFont="1" applyFill="1" applyBorder="1" applyAlignment="1" applyProtection="1">
      <alignment horizontal="center" vertical="center" wrapText="1"/>
      <protection locked="0"/>
    </xf>
    <xf numFmtId="0" fontId="3" fillId="3" borderId="225" xfId="0" applyFont="1" applyFill="1" applyBorder="1" applyAlignment="1" applyProtection="1">
      <alignment horizontal="center" vertical="center"/>
    </xf>
    <xf numFmtId="0" fontId="3" fillId="3" borderId="226" xfId="0" applyFont="1" applyFill="1" applyBorder="1" applyAlignment="1" applyProtection="1">
      <alignment horizontal="center" vertical="center"/>
    </xf>
    <xf numFmtId="0" fontId="3" fillId="3" borderId="80" xfId="0" applyFont="1" applyFill="1" applyBorder="1" applyAlignment="1" applyProtection="1">
      <alignment horizontal="center" vertical="center"/>
      <protection locked="0"/>
    </xf>
    <xf numFmtId="0" fontId="3" fillId="3" borderId="168"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49" fontId="3" fillId="3" borderId="211" xfId="0" applyNumberFormat="1" applyFont="1" applyFill="1" applyBorder="1" applyAlignment="1" applyProtection="1">
      <alignment horizontal="center" vertical="center" shrinkToFit="1"/>
      <protection locked="0"/>
    </xf>
    <xf numFmtId="49" fontId="3" fillId="3" borderId="197" xfId="0" applyNumberFormat="1" applyFont="1" applyFill="1" applyBorder="1" applyAlignment="1" applyProtection="1">
      <alignment horizontal="center" vertical="center" shrinkToFit="1"/>
      <protection locked="0"/>
    </xf>
    <xf numFmtId="0" fontId="24" fillId="3" borderId="84" xfId="0" applyFont="1" applyFill="1" applyBorder="1" applyAlignment="1" applyProtection="1">
      <alignment horizontal="center" vertical="center" wrapText="1"/>
      <protection locked="0"/>
    </xf>
    <xf numFmtId="0" fontId="3" fillId="3" borderId="202" xfId="0" applyFont="1" applyFill="1" applyBorder="1" applyAlignment="1" applyProtection="1">
      <alignment horizontal="center" vertical="center"/>
    </xf>
    <xf numFmtId="0" fontId="3" fillId="3" borderId="203" xfId="0" applyFont="1" applyFill="1" applyBorder="1" applyAlignment="1" applyProtection="1">
      <alignment horizontal="center" vertical="center"/>
    </xf>
    <xf numFmtId="0" fontId="3" fillId="3" borderId="207" xfId="0" applyFont="1" applyFill="1" applyBorder="1" applyAlignment="1" applyProtection="1">
      <alignment horizontal="center" vertical="center"/>
    </xf>
    <xf numFmtId="0" fontId="3" fillId="3" borderId="169" xfId="0" applyFont="1" applyFill="1" applyBorder="1" applyAlignment="1" applyProtection="1">
      <alignment horizontal="center" vertical="center"/>
      <protection locked="0"/>
    </xf>
    <xf numFmtId="0" fontId="24" fillId="3" borderId="83" xfId="0" applyFont="1" applyFill="1" applyBorder="1" applyAlignment="1" applyProtection="1">
      <alignment horizontal="center" vertical="center" wrapText="1"/>
      <protection locked="0"/>
    </xf>
    <xf numFmtId="0" fontId="24" fillId="3" borderId="64" xfId="0" applyFont="1" applyFill="1" applyBorder="1" applyAlignment="1" applyProtection="1">
      <alignment horizontal="center" vertical="center" wrapText="1"/>
      <protection locked="0"/>
    </xf>
    <xf numFmtId="0" fontId="3" fillId="3" borderId="200" xfId="0" applyFont="1" applyFill="1" applyBorder="1" applyAlignment="1" applyProtection="1">
      <alignment horizontal="center" vertical="center"/>
    </xf>
    <xf numFmtId="0" fontId="3" fillId="3" borderId="206" xfId="0" applyFont="1" applyFill="1" applyBorder="1" applyAlignment="1" applyProtection="1">
      <alignment horizontal="center" vertical="center"/>
    </xf>
    <xf numFmtId="0" fontId="12" fillId="0" borderId="0" xfId="0" applyFont="1" applyAlignment="1" applyProtection="1">
      <alignment vertical="center"/>
    </xf>
    <xf numFmtId="0" fontId="12" fillId="0" borderId="17" xfId="0" applyFont="1" applyBorder="1" applyAlignment="1" applyProtection="1">
      <alignment vertical="center"/>
    </xf>
    <xf numFmtId="0" fontId="3" fillId="3" borderId="223" xfId="0" applyFont="1" applyFill="1" applyBorder="1" applyAlignment="1" applyProtection="1">
      <alignment horizontal="center" vertical="center"/>
    </xf>
    <xf numFmtId="0" fontId="3" fillId="3" borderId="224" xfId="0" applyFont="1" applyFill="1" applyBorder="1" applyAlignment="1" applyProtection="1">
      <alignment horizontal="center" vertical="center"/>
    </xf>
    <xf numFmtId="0" fontId="3" fillId="3" borderId="201"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74" xfId="0" applyFont="1" applyBorder="1" applyAlignment="1" applyProtection="1">
      <alignment horizontal="center" vertical="center"/>
    </xf>
    <xf numFmtId="0" fontId="10" fillId="0" borderId="210" xfId="0" applyFont="1" applyBorder="1" applyAlignment="1" applyProtection="1">
      <alignment horizontal="right" vertical="center"/>
    </xf>
    <xf numFmtId="0" fontId="10" fillId="0" borderId="195" xfId="0" applyFont="1" applyBorder="1" applyAlignment="1" applyProtection="1">
      <alignment horizontal="right" vertical="center"/>
    </xf>
    <xf numFmtId="0" fontId="10" fillId="0" borderId="82" xfId="0" applyFont="1" applyBorder="1" applyAlignment="1" applyProtection="1">
      <alignment horizontal="right" vertical="center"/>
    </xf>
    <xf numFmtId="0" fontId="10" fillId="0" borderId="79" xfId="0" applyFont="1" applyBorder="1" applyAlignment="1" applyProtection="1">
      <alignment horizontal="right" vertical="center"/>
    </xf>
    <xf numFmtId="0" fontId="3" fillId="0" borderId="82" xfId="0" applyFont="1" applyBorder="1" applyAlignment="1" applyProtection="1">
      <alignment horizontal="center" vertical="center"/>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227" xfId="0" applyFont="1" applyFill="1" applyBorder="1" applyAlignment="1" applyProtection="1">
      <alignment horizontal="center" vertical="center"/>
    </xf>
    <xf numFmtId="0" fontId="3" fillId="3" borderId="228" xfId="0" applyFont="1" applyFill="1" applyBorder="1" applyAlignment="1" applyProtection="1">
      <alignment horizontal="center" vertical="center"/>
    </xf>
    <xf numFmtId="0" fontId="10" fillId="0" borderId="66" xfId="0" applyFont="1" applyFill="1" applyBorder="1" applyAlignment="1" applyProtection="1">
      <alignment vertical="center" wrapText="1"/>
    </xf>
    <xf numFmtId="0" fontId="10" fillId="0" borderId="70" xfId="0" applyFont="1" applyFill="1" applyBorder="1" applyAlignment="1" applyProtection="1">
      <alignment vertical="center" wrapText="1"/>
    </xf>
    <xf numFmtId="0" fontId="3" fillId="3" borderId="182" xfId="0" applyFont="1" applyFill="1" applyBorder="1" applyAlignment="1" applyProtection="1">
      <alignment horizontal="center" vertical="center"/>
      <protection locked="0"/>
    </xf>
    <xf numFmtId="0" fontId="3" fillId="3" borderId="183"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10" fillId="0" borderId="6" xfId="0" applyFont="1" applyFill="1" applyBorder="1" applyAlignment="1" applyProtection="1">
      <alignment vertical="center" wrapText="1"/>
    </xf>
    <xf numFmtId="0" fontId="10" fillId="0" borderId="118" xfId="0" applyFont="1" applyFill="1" applyBorder="1" applyAlignment="1" applyProtection="1">
      <alignment vertical="center" wrapText="1"/>
    </xf>
    <xf numFmtId="0" fontId="3" fillId="3" borderId="204" xfId="0" applyFont="1" applyFill="1" applyBorder="1" applyAlignment="1" applyProtection="1">
      <alignment horizontal="center" vertical="center"/>
    </xf>
    <xf numFmtId="0" fontId="3" fillId="3" borderId="205" xfId="0" applyFont="1" applyFill="1" applyBorder="1" applyAlignment="1" applyProtection="1">
      <alignment horizontal="center" vertical="center"/>
    </xf>
    <xf numFmtId="0" fontId="3" fillId="3" borderId="208" xfId="0" applyFont="1" applyFill="1" applyBorder="1" applyAlignment="1" applyProtection="1">
      <alignment horizontal="center" vertical="center"/>
    </xf>
    <xf numFmtId="0" fontId="3" fillId="3" borderId="196"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0" fontId="10" fillId="0" borderId="27" xfId="0" applyFont="1" applyFill="1" applyBorder="1" applyAlignment="1" applyProtection="1">
      <alignment vertical="center" wrapText="1"/>
    </xf>
    <xf numFmtId="0" fontId="3" fillId="3" borderId="198" xfId="0" applyFont="1" applyFill="1" applyBorder="1" applyAlignment="1" applyProtection="1">
      <alignment horizontal="center" vertical="center"/>
      <protection locked="0"/>
    </xf>
    <xf numFmtId="0" fontId="3" fillId="3" borderId="139"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0" borderId="171"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10" fillId="0" borderId="66" xfId="0" applyFont="1" applyFill="1" applyBorder="1" applyAlignment="1" applyProtection="1">
      <alignment vertical="center"/>
    </xf>
    <xf numFmtId="0" fontId="10" fillId="0" borderId="73" xfId="0" applyFont="1" applyFill="1" applyBorder="1" applyAlignment="1" applyProtection="1">
      <alignment vertical="center"/>
    </xf>
    <xf numFmtId="0" fontId="10" fillId="0" borderId="70" xfId="0" applyFont="1" applyFill="1" applyBorder="1" applyAlignment="1" applyProtection="1">
      <alignment vertical="center"/>
    </xf>
    <xf numFmtId="0" fontId="3" fillId="3" borderId="66" xfId="0" applyFont="1" applyFill="1" applyBorder="1" applyAlignment="1" applyProtection="1">
      <alignment horizontal="center" vertical="center"/>
      <protection locked="0"/>
    </xf>
    <xf numFmtId="0" fontId="2" fillId="3" borderId="213" xfId="0" applyFont="1" applyFill="1" applyBorder="1" applyAlignment="1" applyProtection="1">
      <alignment horizontal="center" vertical="center"/>
      <protection locked="0"/>
    </xf>
    <xf numFmtId="0" fontId="23" fillId="0" borderId="66" xfId="0" applyFont="1" applyFill="1" applyBorder="1" applyAlignment="1" applyProtection="1">
      <alignment vertical="center"/>
    </xf>
    <xf numFmtId="0" fontId="23" fillId="0" borderId="73" xfId="0" applyFont="1" applyFill="1" applyBorder="1" applyAlignment="1" applyProtection="1">
      <alignment vertical="center"/>
    </xf>
    <xf numFmtId="0" fontId="23" fillId="0" borderId="70" xfId="0" applyFont="1" applyFill="1" applyBorder="1" applyAlignment="1" applyProtection="1">
      <alignment vertical="center"/>
    </xf>
    <xf numFmtId="0" fontId="34" fillId="0" borderId="97" xfId="0" applyFont="1" applyFill="1" applyBorder="1" applyAlignment="1" applyProtection="1">
      <alignment horizontal="center" vertical="center"/>
    </xf>
    <xf numFmtId="0" fontId="34" fillId="0" borderId="189" xfId="0" applyFont="1" applyFill="1" applyBorder="1" applyAlignment="1" applyProtection="1">
      <alignment horizontal="center" vertical="center"/>
    </xf>
    <xf numFmtId="0" fontId="10" fillId="0" borderId="121" xfId="0" applyFont="1" applyFill="1" applyBorder="1" applyAlignment="1" applyProtection="1">
      <alignment horizontal="center" vertical="center"/>
    </xf>
    <xf numFmtId="0" fontId="10" fillId="0" borderId="122" xfId="0" applyFont="1" applyFill="1" applyBorder="1" applyAlignment="1" applyProtection="1">
      <alignment horizontal="center" vertical="center"/>
    </xf>
    <xf numFmtId="0" fontId="10" fillId="0" borderId="187" xfId="0" applyFont="1" applyFill="1" applyBorder="1" applyAlignment="1" applyProtection="1">
      <alignment horizontal="center" vertical="center"/>
    </xf>
    <xf numFmtId="0" fontId="10" fillId="0" borderId="190" xfId="0" applyFont="1" applyFill="1" applyBorder="1" applyAlignment="1" applyProtection="1">
      <alignment horizontal="center" vertical="center"/>
    </xf>
    <xf numFmtId="180" fontId="3" fillId="0" borderId="186"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180" fontId="3" fillId="0" borderId="51" xfId="0" applyNumberFormat="1" applyFont="1" applyFill="1" applyBorder="1" applyAlignment="1" applyProtection="1">
      <alignment horizontal="center" vertical="center"/>
    </xf>
    <xf numFmtId="180" fontId="3" fillId="0" borderId="93" xfId="0" applyNumberFormat="1" applyFont="1" applyFill="1" applyBorder="1" applyAlignment="1" applyProtection="1">
      <alignment horizontal="center" vertical="center"/>
    </xf>
    <xf numFmtId="180" fontId="3" fillId="0" borderId="92" xfId="0" applyNumberFormat="1" applyFont="1" applyFill="1" applyBorder="1" applyAlignment="1" applyProtection="1">
      <alignment horizontal="center" vertical="center"/>
    </xf>
    <xf numFmtId="180" fontId="3" fillId="0" borderId="96" xfId="0" applyNumberFormat="1" applyFont="1" applyFill="1" applyBorder="1" applyAlignment="1" applyProtection="1">
      <alignment horizontal="center" vertical="center"/>
    </xf>
    <xf numFmtId="180" fontId="3" fillId="0" borderId="33" xfId="0" applyNumberFormat="1" applyFont="1" applyFill="1" applyBorder="1" applyAlignment="1" applyProtection="1">
      <alignment horizontal="center" vertical="center"/>
    </xf>
    <xf numFmtId="180" fontId="3" fillId="0" borderId="5" xfId="0" applyNumberFormat="1" applyFont="1" applyFill="1" applyBorder="1" applyAlignment="1" applyProtection="1">
      <alignment horizontal="center" vertical="center"/>
    </xf>
    <xf numFmtId="180" fontId="3" fillId="0" borderId="29" xfId="0" applyNumberFormat="1" applyFont="1" applyFill="1" applyBorder="1" applyAlignment="1" applyProtection="1">
      <alignment horizontal="center" vertical="center"/>
    </xf>
    <xf numFmtId="180" fontId="3" fillId="0" borderId="88" xfId="0" applyNumberFormat="1" applyFont="1" applyFill="1" applyBorder="1" applyAlignment="1" applyProtection="1">
      <alignment horizontal="center" vertical="center"/>
    </xf>
    <xf numFmtId="180" fontId="3" fillId="0" borderId="6" xfId="0" applyNumberFormat="1" applyFont="1" applyFill="1" applyBorder="1" applyAlignment="1" applyProtection="1">
      <alignment horizontal="center" vertical="center"/>
    </xf>
    <xf numFmtId="180" fontId="3" fillId="0" borderId="27" xfId="0" applyNumberFormat="1" applyFont="1" applyFill="1" applyBorder="1" applyAlignment="1" applyProtection="1">
      <alignment horizontal="center" vertical="center"/>
    </xf>
    <xf numFmtId="0" fontId="3" fillId="0" borderId="186"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125" xfId="0" applyFont="1" applyFill="1" applyBorder="1" applyAlignment="1" applyProtection="1">
      <alignment horizontal="center" vertical="center"/>
    </xf>
    <xf numFmtId="0" fontId="3" fillId="0" borderId="191" xfId="0" applyFont="1" applyFill="1" applyBorder="1" applyAlignment="1" applyProtection="1">
      <alignment horizontal="center" vertical="center"/>
    </xf>
    <xf numFmtId="0" fontId="3" fillId="0" borderId="192" xfId="0" applyFont="1" applyFill="1" applyBorder="1" applyAlignment="1" applyProtection="1">
      <alignment horizontal="center" vertical="center"/>
    </xf>
    <xf numFmtId="0" fontId="3" fillId="0" borderId="193" xfId="0" applyFont="1" applyFill="1" applyBorder="1" applyAlignment="1" applyProtection="1">
      <alignment horizontal="center" vertical="center"/>
    </xf>
    <xf numFmtId="180" fontId="3" fillId="3" borderId="126" xfId="0" applyNumberFormat="1" applyFont="1" applyFill="1" applyBorder="1" applyAlignment="1" applyProtection="1">
      <alignment horizontal="right" vertical="center"/>
      <protection locked="0"/>
    </xf>
    <xf numFmtId="180" fontId="3" fillId="3" borderId="50" xfId="0" applyNumberFormat="1" applyFont="1" applyFill="1" applyBorder="1" applyAlignment="1" applyProtection="1">
      <alignment horizontal="right" vertical="center"/>
      <protection locked="0"/>
    </xf>
    <xf numFmtId="180" fontId="3" fillId="3" borderId="185" xfId="0" applyNumberFormat="1" applyFont="1" applyFill="1" applyBorder="1" applyAlignment="1" applyProtection="1">
      <alignment horizontal="right" vertical="center"/>
      <protection locked="0"/>
    </xf>
    <xf numFmtId="180" fontId="3" fillId="3" borderId="91" xfId="0" applyNumberFormat="1" applyFont="1" applyFill="1" applyBorder="1" applyAlignment="1" applyProtection="1">
      <alignment horizontal="right" vertical="center"/>
      <protection locked="0"/>
    </xf>
    <xf numFmtId="180" fontId="3" fillId="3" borderId="92" xfId="0" applyNumberFormat="1" applyFont="1" applyFill="1" applyBorder="1" applyAlignment="1" applyProtection="1">
      <alignment horizontal="right" vertical="center"/>
      <protection locked="0"/>
    </xf>
    <xf numFmtId="180" fontId="3" fillId="3" borderId="170" xfId="0" applyNumberFormat="1" applyFont="1" applyFill="1" applyBorder="1" applyAlignment="1" applyProtection="1">
      <alignment horizontal="right" vertical="center"/>
      <protection locked="0"/>
    </xf>
    <xf numFmtId="0" fontId="3" fillId="0" borderId="94"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34" fillId="0" borderId="97" xfId="0" applyFont="1" applyFill="1" applyBorder="1" applyAlignment="1" applyProtection="1">
      <alignment horizontal="center" vertical="center" wrapText="1"/>
    </xf>
    <xf numFmtId="0" fontId="34" fillId="0" borderId="98"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94" xfId="0" applyFont="1" applyFill="1" applyBorder="1" applyAlignment="1" applyProtection="1">
      <alignment horizontal="center" vertical="center" wrapText="1"/>
    </xf>
    <xf numFmtId="0" fontId="24" fillId="0" borderId="59" xfId="0" applyFont="1" applyFill="1" applyBorder="1" applyAlignment="1" applyProtection="1">
      <alignment horizontal="center" vertical="center" wrapText="1"/>
    </xf>
    <xf numFmtId="180" fontId="3" fillId="0" borderId="1" xfId="0" applyNumberFormat="1" applyFont="1" applyFill="1" applyBorder="1" applyAlignment="1" applyProtection="1">
      <alignment horizontal="right" vertical="center"/>
    </xf>
    <xf numFmtId="180" fontId="3" fillId="0" borderId="5" xfId="0" applyNumberFormat="1" applyFont="1" applyFill="1" applyBorder="1" applyAlignment="1" applyProtection="1">
      <alignment horizontal="right" vertical="center"/>
    </xf>
    <xf numFmtId="180" fontId="3" fillId="0" borderId="20" xfId="0" applyNumberFormat="1" applyFont="1" applyFill="1" applyBorder="1" applyAlignment="1" applyProtection="1">
      <alignment horizontal="right" vertical="center"/>
    </xf>
    <xf numFmtId="180" fontId="3" fillId="0" borderId="3" xfId="0" applyNumberFormat="1" applyFont="1" applyFill="1" applyBorder="1" applyAlignment="1" applyProtection="1">
      <alignment horizontal="right" vertical="center"/>
    </xf>
    <xf numFmtId="180" fontId="3" fillId="0" borderId="6" xfId="0" applyNumberFormat="1" applyFont="1" applyFill="1" applyBorder="1" applyAlignment="1" applyProtection="1">
      <alignment horizontal="right" vertical="center"/>
    </xf>
    <xf numFmtId="180" fontId="3" fillId="0" borderId="21" xfId="0" applyNumberFormat="1" applyFont="1" applyFill="1" applyBorder="1" applyAlignment="1" applyProtection="1">
      <alignment horizontal="right" vertical="center"/>
    </xf>
    <xf numFmtId="0" fontId="3" fillId="0" borderId="33" xfId="0" applyFont="1" applyFill="1" applyBorder="1" applyAlignment="1" applyProtection="1">
      <alignment horizontal="center" vertical="center"/>
    </xf>
    <xf numFmtId="0" fontId="3" fillId="0" borderId="88" xfId="0" applyFont="1" applyFill="1" applyBorder="1" applyAlignment="1" applyProtection="1">
      <alignment horizontal="center" vertical="center"/>
    </xf>
    <xf numFmtId="0" fontId="3" fillId="0" borderId="128"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172" xfId="0" applyFont="1" applyFill="1" applyBorder="1" applyAlignment="1" applyProtection="1">
      <alignment horizontal="center" vertical="center"/>
    </xf>
    <xf numFmtId="0" fontId="3" fillId="0" borderId="209" xfId="0" applyFont="1" applyFill="1" applyBorder="1" applyAlignment="1" applyProtection="1">
      <alignment horizontal="center" vertical="center"/>
    </xf>
    <xf numFmtId="0" fontId="2" fillId="3" borderId="214" xfId="0" applyFont="1" applyFill="1" applyBorder="1" applyAlignment="1" applyProtection="1">
      <alignment horizontal="center" vertical="center"/>
      <protection locked="0"/>
    </xf>
    <xf numFmtId="0" fontId="23" fillId="0" borderId="78" xfId="0" applyFont="1" applyFill="1" applyBorder="1" applyAlignment="1" applyProtection="1">
      <alignment vertical="center"/>
    </xf>
    <xf numFmtId="0" fontId="23" fillId="0" borderId="174" xfId="0" applyFont="1" applyFill="1" applyBorder="1" applyAlignment="1" applyProtection="1">
      <alignment vertical="center"/>
    </xf>
    <xf numFmtId="180" fontId="3" fillId="3" borderId="116" xfId="0" applyNumberFormat="1" applyFont="1" applyFill="1" applyBorder="1" applyAlignment="1" applyProtection="1">
      <alignment horizontal="right" vertical="center"/>
      <protection locked="0"/>
    </xf>
    <xf numFmtId="180" fontId="3" fillId="3" borderId="111" xfId="0" applyNumberFormat="1" applyFont="1" applyFill="1" applyBorder="1" applyAlignment="1" applyProtection="1">
      <alignment horizontal="right" vertical="center"/>
      <protection locked="0"/>
    </xf>
    <xf numFmtId="180" fontId="3" fillId="3" borderId="141" xfId="0" applyNumberFormat="1" applyFont="1" applyFill="1" applyBorder="1" applyAlignment="1" applyProtection="1">
      <alignment horizontal="right" vertical="center"/>
      <protection locked="0"/>
    </xf>
    <xf numFmtId="180" fontId="3" fillId="3" borderId="3" xfId="0" applyNumberFormat="1" applyFont="1" applyFill="1" applyBorder="1" applyAlignment="1" applyProtection="1">
      <alignment horizontal="right" vertical="center"/>
      <protection locked="0"/>
    </xf>
    <xf numFmtId="180" fontId="3" fillId="3" borderId="6" xfId="0" applyNumberFormat="1" applyFont="1" applyFill="1" applyBorder="1" applyAlignment="1" applyProtection="1">
      <alignment horizontal="right" vertical="center"/>
      <protection locked="0"/>
    </xf>
    <xf numFmtId="180" fontId="3" fillId="3" borderId="21" xfId="0" applyNumberFormat="1" applyFont="1" applyFill="1" applyBorder="1" applyAlignment="1" applyProtection="1">
      <alignment horizontal="right" vertical="center"/>
      <protection locked="0"/>
    </xf>
    <xf numFmtId="0" fontId="3" fillId="0" borderId="87" xfId="0" applyFont="1" applyFill="1" applyBorder="1" applyAlignment="1" applyProtection="1">
      <alignment horizontal="center" vertical="center"/>
    </xf>
    <xf numFmtId="180" fontId="3" fillId="0" borderId="113" xfId="0" applyNumberFormat="1" applyFont="1" applyFill="1" applyBorder="1" applyAlignment="1" applyProtection="1">
      <alignment horizontal="center" vertical="center"/>
    </xf>
    <xf numFmtId="180" fontId="3" fillId="0" borderId="111" xfId="0" applyNumberFormat="1" applyFont="1" applyFill="1" applyBorder="1" applyAlignment="1" applyProtection="1">
      <alignment horizontal="center" vertical="center"/>
    </xf>
    <xf numFmtId="180" fontId="3" fillId="0" borderId="127" xfId="0" applyNumberFormat="1" applyFont="1" applyFill="1" applyBorder="1" applyAlignment="1" applyProtection="1">
      <alignment horizontal="center" vertical="center"/>
    </xf>
    <xf numFmtId="180" fontId="13" fillId="0" borderId="1" xfId="0" applyNumberFormat="1" applyFont="1" applyFill="1" applyBorder="1" applyAlignment="1" applyProtection="1">
      <alignment horizontal="right" vertical="center"/>
    </xf>
    <xf numFmtId="180" fontId="13" fillId="0" borderId="5" xfId="0" applyNumberFormat="1" applyFont="1" applyFill="1" applyBorder="1" applyAlignment="1" applyProtection="1">
      <alignment horizontal="right" vertical="center"/>
    </xf>
    <xf numFmtId="180" fontId="13" fillId="0" borderId="20" xfId="0" applyNumberFormat="1" applyFont="1" applyFill="1" applyBorder="1" applyAlignment="1" applyProtection="1">
      <alignment horizontal="right" vertical="center"/>
    </xf>
    <xf numFmtId="180" fontId="13" fillId="0" borderId="13" xfId="0" applyNumberFormat="1" applyFont="1" applyFill="1" applyBorder="1" applyAlignment="1" applyProtection="1">
      <alignment horizontal="right" vertical="center"/>
    </xf>
    <xf numFmtId="180" fontId="13" fillId="0" borderId="17" xfId="0" applyNumberFormat="1" applyFont="1" applyFill="1" applyBorder="1" applyAlignment="1" applyProtection="1">
      <alignment horizontal="right" vertical="center"/>
    </xf>
    <xf numFmtId="180" fontId="13" fillId="0" borderId="31" xfId="0" applyNumberFormat="1" applyFont="1" applyFill="1" applyBorder="1" applyAlignment="1" applyProtection="1">
      <alignment horizontal="right" vertical="center"/>
    </xf>
    <xf numFmtId="180" fontId="3" fillId="0" borderId="34" xfId="0" applyNumberFormat="1" applyFont="1" applyFill="1" applyBorder="1" applyAlignment="1" applyProtection="1">
      <alignment horizontal="center" vertical="center"/>
    </xf>
    <xf numFmtId="180" fontId="3" fillId="0" borderId="17" xfId="0" applyNumberFormat="1" applyFont="1" applyFill="1" applyBorder="1" applyAlignment="1" applyProtection="1">
      <alignment horizontal="center" vertical="center"/>
    </xf>
    <xf numFmtId="180" fontId="3" fillId="0" borderId="14"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123"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3" borderId="124"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125" xfId="0" applyFont="1" applyFill="1" applyBorder="1" applyAlignment="1" applyProtection="1">
      <alignment horizontal="center" vertical="center"/>
    </xf>
    <xf numFmtId="0" fontId="3" fillId="3" borderId="180" xfId="0" applyFont="1" applyFill="1" applyBorder="1" applyAlignment="1" applyProtection="1">
      <alignment horizontal="center" vertical="center"/>
    </xf>
    <xf numFmtId="0" fontId="3" fillId="3" borderId="92" xfId="0" applyFont="1" applyFill="1" applyBorder="1" applyAlignment="1" applyProtection="1">
      <alignment horizontal="center" vertical="center"/>
    </xf>
    <xf numFmtId="0" fontId="3" fillId="3" borderId="110" xfId="0" applyFont="1" applyFill="1" applyBorder="1" applyAlignment="1" applyProtection="1">
      <alignment horizontal="center" vertical="center"/>
    </xf>
    <xf numFmtId="0" fontId="3" fillId="3" borderId="115" xfId="0" applyFont="1" applyFill="1" applyBorder="1" applyAlignment="1" applyProtection="1">
      <alignment horizontal="center" vertical="center"/>
    </xf>
    <xf numFmtId="0" fontId="3" fillId="3" borderId="111" xfId="0" applyFont="1" applyFill="1" applyBorder="1" applyAlignment="1" applyProtection="1">
      <alignment horizontal="center" vertical="center"/>
    </xf>
    <xf numFmtId="0" fontId="3" fillId="3" borderId="112"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143" xfId="0" applyFont="1" applyFill="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74" xfId="0" applyFont="1" applyBorder="1" applyAlignment="1" applyProtection="1">
      <alignment horizontal="center" vertical="center"/>
    </xf>
    <xf numFmtId="0" fontId="24" fillId="0" borderId="78" xfId="0" applyFont="1" applyFill="1" applyBorder="1" applyAlignment="1" applyProtection="1">
      <alignment horizontal="left" vertical="center"/>
    </xf>
    <xf numFmtId="0" fontId="24" fillId="0" borderId="175" xfId="0" applyFont="1" applyFill="1" applyBorder="1" applyAlignment="1" applyProtection="1">
      <alignment horizontal="left" vertical="center"/>
    </xf>
    <xf numFmtId="0" fontId="3" fillId="0" borderId="76"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6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3" fillId="0" borderId="76"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118" xfId="0" applyFont="1" applyFill="1" applyBorder="1" applyAlignment="1" applyProtection="1">
      <alignment horizontal="center" vertical="center" wrapText="1"/>
    </xf>
    <xf numFmtId="0" fontId="96" fillId="0" borderId="75" xfId="0" applyFont="1" applyFill="1" applyBorder="1" applyAlignment="1" applyProtection="1">
      <alignment horizontal="center" vertical="center"/>
    </xf>
    <xf numFmtId="0" fontId="96" fillId="0" borderId="229" xfId="0" applyFont="1" applyFill="1" applyBorder="1" applyAlignment="1" applyProtection="1">
      <alignment horizontal="center" vertical="center"/>
    </xf>
    <xf numFmtId="0" fontId="96" fillId="0" borderId="230" xfId="0" applyFont="1" applyBorder="1" applyAlignment="1" applyProtection="1">
      <alignment horizontal="center" vertical="center"/>
    </xf>
    <xf numFmtId="0" fontId="3" fillId="0" borderId="173" xfId="0" applyFont="1" applyFill="1" applyBorder="1" applyAlignment="1" applyProtection="1">
      <alignment horizontal="center" vertical="center"/>
    </xf>
    <xf numFmtId="0" fontId="2" fillId="3" borderId="184" xfId="0" applyFont="1" applyFill="1" applyBorder="1" applyAlignment="1" applyProtection="1">
      <alignment horizontal="center" vertical="center"/>
      <protection locked="0"/>
    </xf>
    <xf numFmtId="0" fontId="23" fillId="0" borderId="175" xfId="0" applyFont="1" applyFill="1" applyBorder="1" applyAlignment="1" applyProtection="1">
      <alignment vertical="center"/>
    </xf>
    <xf numFmtId="0" fontId="3" fillId="0" borderId="16"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9"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3" fillId="0" borderId="13"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22" fillId="0" borderId="0" xfId="0" applyFont="1" applyAlignment="1" applyProtection="1">
      <alignment horizontal="center" vertical="center"/>
    </xf>
    <xf numFmtId="49" fontId="3" fillId="3" borderId="18"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49" fontId="3" fillId="3" borderId="19"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49" fontId="3" fillId="3" borderId="17"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xf>
    <xf numFmtId="0" fontId="7" fillId="0" borderId="49" xfId="0" applyFont="1" applyFill="1" applyBorder="1" applyAlignment="1" applyProtection="1">
      <alignment horizontal="center" vertical="center" textRotation="255"/>
    </xf>
    <xf numFmtId="0" fontId="7" fillId="0" borderId="61"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xf>
    <xf numFmtId="0" fontId="7" fillId="0" borderId="16" xfId="0" applyFont="1" applyFill="1" applyBorder="1" applyAlignment="1" applyProtection="1">
      <alignment horizontal="center" vertical="center" textRotation="255"/>
    </xf>
    <xf numFmtId="0" fontId="7" fillId="0" borderId="8"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8" xfId="0" applyFont="1" applyFill="1" applyBorder="1" applyAlignment="1" applyProtection="1">
      <alignment horizontal="center" vertical="center" textRotation="255" wrapText="1"/>
    </xf>
    <xf numFmtId="0" fontId="7" fillId="0" borderId="25"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textRotation="255" wrapText="1"/>
    </xf>
    <xf numFmtId="0" fontId="7" fillId="0" borderId="19" xfId="0" applyFont="1" applyFill="1" applyBorder="1" applyAlignment="1" applyProtection="1">
      <alignment horizontal="center" vertical="center" textRotation="255" wrapText="1"/>
    </xf>
    <xf numFmtId="0" fontId="3" fillId="0" borderId="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29"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49" fontId="3" fillId="3" borderId="15" xfId="0" applyNumberFormat="1" applyFont="1" applyFill="1" applyBorder="1" applyAlignment="1" applyProtection="1">
      <alignment horizontal="center" vertical="center"/>
      <protection locked="0"/>
    </xf>
    <xf numFmtId="0" fontId="31" fillId="0" borderId="0" xfId="0" applyFont="1" applyAlignment="1" applyProtection="1">
      <alignment vertical="center"/>
    </xf>
    <xf numFmtId="0" fontId="3" fillId="0" borderId="16"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0" xfId="0" applyFont="1" applyBorder="1" applyAlignment="1" applyProtection="1">
      <alignment vertical="center"/>
    </xf>
    <xf numFmtId="0" fontId="2" fillId="3" borderId="6" xfId="0"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100" xfId="0" applyFont="1" applyBorder="1" applyAlignment="1" applyProtection="1">
      <alignment horizontal="center" vertical="center"/>
    </xf>
    <xf numFmtId="0" fontId="3" fillId="0" borderId="31" xfId="0" applyFont="1" applyBorder="1" applyAlignment="1" applyProtection="1">
      <alignment horizontal="center" vertical="center"/>
    </xf>
    <xf numFmtId="0" fontId="53" fillId="0" borderId="0" xfId="0" applyFont="1" applyAlignment="1" applyProtection="1">
      <alignment horizontal="center" vertical="center"/>
    </xf>
    <xf numFmtId="177" fontId="12" fillId="3" borderId="62" xfId="0" applyNumberFormat="1" applyFont="1" applyFill="1" applyBorder="1" applyAlignment="1" applyProtection="1">
      <alignment horizontal="center" vertical="center"/>
      <protection locked="0"/>
    </xf>
    <xf numFmtId="177" fontId="12" fillId="3" borderId="16" xfId="0" applyNumberFormat="1" applyFont="1" applyFill="1" applyBorder="1" applyAlignment="1" applyProtection="1">
      <alignment horizontal="center" vertical="center"/>
      <protection locked="0"/>
    </xf>
    <xf numFmtId="177" fontId="12" fillId="3" borderId="10" xfId="0" applyNumberFormat="1" applyFont="1" applyFill="1" applyBorder="1" applyAlignment="1" applyProtection="1">
      <alignment horizontal="center" vertical="center"/>
      <protection locked="0"/>
    </xf>
    <xf numFmtId="177" fontId="12" fillId="3" borderId="34" xfId="0" applyNumberFormat="1" applyFont="1" applyFill="1" applyBorder="1" applyAlignment="1" applyProtection="1">
      <alignment horizontal="center" vertical="center"/>
      <protection locked="0"/>
    </xf>
    <xf numFmtId="177" fontId="12" fillId="3" borderId="17" xfId="0" applyNumberFormat="1" applyFont="1" applyFill="1" applyBorder="1" applyAlignment="1" applyProtection="1">
      <alignment horizontal="center" vertical="center"/>
      <protection locked="0"/>
    </xf>
    <xf numFmtId="177" fontId="12" fillId="3" borderId="14"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xf>
    <xf numFmtId="0" fontId="4" fillId="0" borderId="0" xfId="0" applyFont="1" applyAlignment="1" applyProtection="1">
      <alignment horizontal="right" vertical="center"/>
    </xf>
    <xf numFmtId="177" fontId="12" fillId="3" borderId="8" xfId="0" applyNumberFormat="1" applyFont="1" applyFill="1" applyBorder="1" applyAlignment="1" applyProtection="1">
      <alignment horizontal="center" vertical="center"/>
      <protection locked="0"/>
    </xf>
    <xf numFmtId="177" fontId="12" fillId="3" borderId="12" xfId="0" applyNumberFormat="1" applyFont="1" applyFill="1" applyBorder="1" applyAlignment="1" applyProtection="1">
      <alignment horizontal="center" vertical="center"/>
      <protection locked="0"/>
    </xf>
    <xf numFmtId="49" fontId="2" fillId="0" borderId="9"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31" fillId="0" borderId="0" xfId="0" applyFont="1" applyAlignment="1">
      <alignment vertical="center"/>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25" fillId="0" borderId="0" xfId="0" applyNumberFormat="1" applyFont="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3" borderId="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25" fillId="3" borderId="25" xfId="0" applyFont="1" applyFill="1" applyBorder="1" applyAlignment="1" applyProtection="1">
      <alignment horizontal="center" vertical="center" textRotation="255"/>
      <protection locked="0"/>
    </xf>
    <xf numFmtId="0" fontId="25" fillId="3" borderId="0" xfId="0" applyFont="1" applyFill="1" applyBorder="1" applyAlignment="1" applyProtection="1">
      <alignment horizontal="center" vertical="center" textRotation="255"/>
      <protection locked="0"/>
    </xf>
    <xf numFmtId="0" fontId="25" fillId="3" borderId="19" xfId="0" applyFont="1" applyFill="1" applyBorder="1" applyAlignment="1" applyProtection="1">
      <alignment horizontal="center" vertical="center" textRotation="255"/>
      <protection locked="0"/>
    </xf>
    <xf numFmtId="0" fontId="7" fillId="0" borderId="25"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25"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9" xfId="0" applyFont="1" applyFill="1" applyBorder="1" applyAlignment="1">
      <alignment horizontal="center" vertical="top" textRotation="255"/>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xf numFmtId="0" fontId="7" fillId="0" borderId="25" xfId="0" applyFont="1" applyFill="1" applyBorder="1" applyAlignment="1">
      <alignment horizontal="center" textRotation="255" wrapText="1"/>
    </xf>
    <xf numFmtId="0" fontId="7" fillId="0" borderId="0" xfId="0" applyFont="1" applyFill="1" applyBorder="1" applyAlignment="1">
      <alignment horizontal="center" textRotation="255" wrapText="1"/>
    </xf>
    <xf numFmtId="0" fontId="7" fillId="0" borderId="19" xfId="0" applyFont="1" applyFill="1" applyBorder="1" applyAlignment="1">
      <alignment horizontal="center" textRotation="255" wrapText="1"/>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29" xfId="0" applyNumberFormat="1" applyFont="1" applyFill="1" applyBorder="1" applyAlignment="1" applyProtection="1">
      <alignment horizontal="center" vertical="center" shrinkToFit="1"/>
      <protection locked="0"/>
    </xf>
    <xf numFmtId="49" fontId="3" fillId="3" borderId="13" xfId="0" applyNumberFormat="1"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0" fontId="7" fillId="0" borderId="25"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9" xfId="0" applyFont="1" applyFill="1" applyBorder="1" applyAlignment="1">
      <alignment vertical="center" textRotation="255"/>
    </xf>
    <xf numFmtId="0" fontId="7" fillId="0" borderId="30" xfId="0" applyFont="1" applyFill="1" applyBorder="1" applyAlignment="1">
      <alignment vertical="center" textRotation="255"/>
    </xf>
    <xf numFmtId="0" fontId="7" fillId="0" borderId="6" xfId="0" applyFont="1" applyFill="1" applyBorder="1" applyAlignment="1">
      <alignment vertical="center" textRotation="255"/>
    </xf>
    <xf numFmtId="0" fontId="7" fillId="0" borderId="4" xfId="0" applyFont="1" applyFill="1" applyBorder="1" applyAlignment="1">
      <alignment vertical="center" textRotation="255"/>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37" fillId="0" borderId="18" xfId="0" applyFont="1" applyFill="1" applyBorder="1" applyAlignment="1">
      <alignment vertical="center"/>
    </xf>
    <xf numFmtId="0" fontId="37" fillId="0" borderId="0" xfId="0" applyFont="1" applyFill="1" applyBorder="1" applyAlignment="1">
      <alignment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6" xfId="0" applyFont="1" applyFill="1" applyBorder="1" applyAlignment="1">
      <alignment vertical="center"/>
    </xf>
    <xf numFmtId="0" fontId="37" fillId="0" borderId="27" xfId="0" applyFont="1" applyFill="1" applyBorder="1" applyAlignment="1">
      <alignment vertical="center"/>
    </xf>
    <xf numFmtId="178" fontId="7" fillId="3" borderId="102" xfId="0" applyNumberFormat="1" applyFont="1" applyFill="1" applyBorder="1" applyAlignment="1" applyProtection="1">
      <alignment horizontal="center" vertical="center"/>
      <protection locked="0"/>
    </xf>
    <xf numFmtId="178" fontId="7" fillId="3" borderId="105" xfId="0" applyNumberFormat="1" applyFont="1" applyFill="1" applyBorder="1" applyAlignment="1" applyProtection="1">
      <alignment horizontal="center" vertical="center"/>
      <protection locked="0"/>
    </xf>
    <xf numFmtId="178" fontId="7" fillId="3" borderId="103" xfId="0" applyNumberFormat="1" applyFont="1" applyFill="1" applyBorder="1" applyAlignment="1" applyProtection="1">
      <alignment horizontal="center" vertical="center"/>
      <protection locked="0"/>
    </xf>
    <xf numFmtId="178" fontId="7" fillId="3" borderId="106" xfId="0" applyNumberFormat="1" applyFont="1" applyFill="1" applyBorder="1" applyAlignment="1" applyProtection="1">
      <alignment horizontal="center" vertical="center"/>
      <protection locked="0"/>
    </xf>
    <xf numFmtId="178" fontId="7" fillId="3" borderId="108" xfId="0" applyNumberFormat="1" applyFont="1" applyFill="1" applyBorder="1" applyAlignment="1" applyProtection="1">
      <alignment horizontal="center" vertical="center"/>
      <protection locked="0"/>
    </xf>
    <xf numFmtId="178" fontId="7" fillId="3" borderId="109" xfId="0" applyNumberFormat="1" applyFont="1" applyFill="1" applyBorder="1" applyAlignment="1" applyProtection="1">
      <alignment horizontal="center" vertical="center"/>
      <protection locked="0"/>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6" xfId="0" applyNumberFormat="1" applyFont="1" applyFill="1" applyBorder="1" applyAlignment="1">
      <alignment vertical="center"/>
    </xf>
    <xf numFmtId="0" fontId="10" fillId="0" borderId="7" xfId="0" applyFont="1" applyBorder="1" applyAlignment="1">
      <alignment horizontal="left" vertical="center" wrapText="1"/>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0" xfId="0" applyFont="1" applyBorder="1" applyAlignment="1">
      <alignment horizontal="left" vertical="center"/>
    </xf>
    <xf numFmtId="0" fontId="10" fillId="0" borderId="6" xfId="0" applyFont="1" applyBorder="1" applyAlignment="1">
      <alignment horizontal="left" vertical="center"/>
    </xf>
    <xf numFmtId="0" fontId="10" fillId="0" borderId="27" xfId="0" applyFont="1" applyBorder="1" applyAlignment="1">
      <alignment horizontal="left" vertical="center"/>
    </xf>
    <xf numFmtId="0" fontId="5" fillId="3" borderId="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178" fontId="7" fillId="3" borderId="101" xfId="0" applyNumberFormat="1" applyFont="1" applyFill="1" applyBorder="1" applyAlignment="1" applyProtection="1">
      <alignment horizontal="center" vertical="center"/>
      <protection locked="0"/>
    </xf>
    <xf numFmtId="178" fontId="7" fillId="3" borderId="104" xfId="0" applyNumberFormat="1" applyFont="1" applyFill="1" applyBorder="1" applyAlignment="1" applyProtection="1">
      <alignment horizontal="center" vertical="center"/>
      <protection locked="0"/>
    </xf>
    <xf numFmtId="178" fontId="7" fillId="3" borderId="107" xfId="0" applyNumberFormat="1" applyFont="1" applyFill="1" applyBorder="1" applyAlignment="1" applyProtection="1">
      <alignment horizontal="center" vertical="center"/>
      <protection locked="0"/>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3" borderId="5" xfId="0" applyNumberFormat="1" applyFont="1" applyFill="1" applyBorder="1" applyAlignment="1" applyProtection="1">
      <alignment vertical="center" shrinkToFit="1"/>
      <protection locked="0"/>
    </xf>
    <xf numFmtId="0" fontId="5" fillId="3" borderId="0" xfId="0" applyNumberFormat="1" applyFont="1" applyFill="1" applyBorder="1" applyAlignment="1" applyProtection="1">
      <alignment vertical="center" shrinkToFit="1"/>
      <protection locked="0"/>
    </xf>
    <xf numFmtId="0" fontId="5" fillId="3" borderId="17" xfId="0" applyNumberFormat="1" applyFont="1" applyFill="1" applyBorder="1" applyAlignment="1" applyProtection="1">
      <alignment vertical="center" shrinkToFit="1"/>
      <protection locked="0"/>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5"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37" fillId="0" borderId="18" xfId="0" applyFont="1" applyBorder="1" applyAlignment="1">
      <alignment vertical="center"/>
    </xf>
    <xf numFmtId="0" fontId="37" fillId="0" borderId="0" xfId="0" applyFont="1" applyBorder="1" applyAlignment="1">
      <alignment vertical="center"/>
    </xf>
    <xf numFmtId="0" fontId="37" fillId="0" borderId="15" xfId="0" applyFont="1" applyBorder="1" applyAlignment="1">
      <alignment vertic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2" fillId="0" borderId="16" xfId="0" applyFont="1" applyBorder="1" applyAlignment="1">
      <alignment horizontal="distributed" vertical="center" wrapText="1"/>
    </xf>
    <xf numFmtId="0" fontId="2" fillId="0" borderId="6" xfId="0" applyFont="1" applyBorder="1" applyAlignment="1">
      <alignment horizontal="distributed" vertical="center" wrapText="1"/>
    </xf>
    <xf numFmtId="177" fontId="7" fillId="3" borderId="0" xfId="0" applyNumberFormat="1" applyFont="1" applyFill="1" applyBorder="1" applyAlignment="1" applyProtection="1">
      <alignment horizontal="right" vertical="center"/>
      <protection locked="0"/>
    </xf>
    <xf numFmtId="177" fontId="7" fillId="3" borderId="6" xfId="0" applyNumberFormat="1" applyFont="1" applyFill="1" applyBorder="1" applyAlignment="1" applyProtection="1">
      <alignment horizontal="right" vertical="center"/>
      <protection locked="0"/>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6"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shrinkToFit="1"/>
      <protection locked="0"/>
    </xf>
    <xf numFmtId="0" fontId="2" fillId="0" borderId="5"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distributed" vertical="center"/>
    </xf>
    <xf numFmtId="49" fontId="5" fillId="3" borderId="16" xfId="0" applyNumberFormat="1" applyFont="1" applyFill="1" applyBorder="1" applyAlignment="1" applyProtection="1">
      <alignment vertical="center" shrinkToFit="1"/>
      <protection locked="0"/>
    </xf>
    <xf numFmtId="49" fontId="5" fillId="3" borderId="5" xfId="0" applyNumberFormat="1" applyFont="1" applyFill="1" applyBorder="1" applyAlignment="1" applyProtection="1">
      <alignment vertical="center" shrinkToFit="1"/>
      <protection locked="0"/>
    </xf>
    <xf numFmtId="49" fontId="5" fillId="3" borderId="0" xfId="0" applyNumberFormat="1" applyFont="1" applyFill="1" applyBorder="1" applyAlignment="1" applyProtection="1">
      <alignment vertical="center" shrinkToFit="1"/>
      <protection locked="0"/>
    </xf>
    <xf numFmtId="49" fontId="5" fillId="3" borderId="17" xfId="0" applyNumberFormat="1" applyFont="1" applyFill="1" applyBorder="1" applyAlignment="1" applyProtection="1">
      <alignment vertical="center" shrinkToFit="1"/>
      <protection locked="0"/>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10" fillId="0" borderId="28" xfId="0" applyFont="1" applyBorder="1" applyAlignment="1">
      <alignment horizontal="center" vertical="top" wrapText="1"/>
    </xf>
    <xf numFmtId="0" fontId="10" fillId="0" borderId="5" xfId="0" applyFont="1" applyBorder="1" applyAlignment="1">
      <alignment horizontal="center" vertical="top" wrapText="1"/>
    </xf>
    <xf numFmtId="0" fontId="10" fillId="0" borderId="29" xfId="0" applyFont="1" applyBorder="1" applyAlignment="1">
      <alignment horizontal="center" vertical="top" wrapText="1"/>
    </xf>
    <xf numFmtId="0" fontId="10" fillId="0" borderId="25" xfId="0" applyFont="1" applyBorder="1" applyAlignment="1">
      <alignment horizontal="center" vertical="top" wrapText="1"/>
    </xf>
    <xf numFmtId="0" fontId="10" fillId="0" borderId="0" xfId="0" applyFont="1" applyBorder="1" applyAlignment="1">
      <alignment horizontal="center" vertical="top"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14" xfId="0" applyFont="1" applyBorder="1" applyAlignment="1">
      <alignment horizontal="center" vertical="top" wrapText="1"/>
    </xf>
    <xf numFmtId="0" fontId="25" fillId="0" borderId="0" xfId="0" applyFont="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ECFF"/>
      <color rgb="FFE6F5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19050</xdr:colOff>
      <xdr:row>67</xdr:row>
      <xdr:rowOff>19050</xdr:rowOff>
    </xdr:from>
    <xdr:to>
      <xdr:col>24</xdr:col>
      <xdr:colOff>9525</xdr:colOff>
      <xdr:row>70</xdr:row>
      <xdr:rowOff>142875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626225" y="100711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67</xdr:row>
      <xdr:rowOff>19050</xdr:rowOff>
    </xdr:from>
    <xdr:to>
      <xdr:col>24</xdr:col>
      <xdr:colOff>9525</xdr:colOff>
      <xdr:row>70</xdr:row>
      <xdr:rowOff>142875</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1743075" y="99726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3952875" y="99631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6626225" y="10328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42369</xdr:colOff>
      <xdr:row>9</xdr:row>
      <xdr:rowOff>54741</xdr:rowOff>
    </xdr:from>
    <xdr:to>
      <xdr:col>99</xdr:col>
      <xdr:colOff>40650</xdr:colOff>
      <xdr:row>29</xdr:row>
      <xdr:rowOff>98534</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19" y="883416"/>
          <a:ext cx="7046781" cy="340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47</xdr:row>
      <xdr:rowOff>5693</xdr:rowOff>
    </xdr:from>
    <xdr:to>
      <xdr:col>99</xdr:col>
      <xdr:colOff>40650</xdr:colOff>
      <xdr:row>62</xdr:row>
      <xdr:rowOff>139552</xdr:rowOff>
    </xdr:to>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619" y="6873218"/>
          <a:ext cx="7046781" cy="2381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29</xdr:row>
      <xdr:rowOff>103790</xdr:rowOff>
    </xdr:from>
    <xdr:to>
      <xdr:col>54</xdr:col>
      <xdr:colOff>51151</xdr:colOff>
      <xdr:row>46</xdr:row>
      <xdr:rowOff>135146</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619" y="4294790"/>
          <a:ext cx="4456957" cy="255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13138</xdr:colOff>
      <xdr:row>75</xdr:row>
      <xdr:rowOff>66675</xdr:rowOff>
    </xdr:from>
    <xdr:to>
      <xdr:col>59</xdr:col>
      <xdr:colOff>0</xdr:colOff>
      <xdr:row>77</xdr:row>
      <xdr:rowOff>9525</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4623238" y="11153775"/>
          <a:ext cx="234512" cy="247650"/>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8335</xdr:colOff>
      <xdr:row>29</xdr:row>
      <xdr:rowOff>15478</xdr:rowOff>
    </xdr:from>
    <xdr:to>
      <xdr:col>24</xdr:col>
      <xdr:colOff>94060</xdr:colOff>
      <xdr:row>30</xdr:row>
      <xdr:rowOff>63103</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29</xdr:row>
      <xdr:rowOff>15478</xdr:rowOff>
    </xdr:from>
    <xdr:to>
      <xdr:col>66</xdr:col>
      <xdr:colOff>94060</xdr:colOff>
      <xdr:row>30</xdr:row>
      <xdr:rowOff>63103</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29</xdr:row>
      <xdr:rowOff>15478</xdr:rowOff>
    </xdr:from>
    <xdr:to>
      <xdr:col>45</xdr:col>
      <xdr:colOff>94060</xdr:colOff>
      <xdr:row>30</xdr:row>
      <xdr:rowOff>63103</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11906</xdr:colOff>
      <xdr:row>1</xdr:row>
      <xdr:rowOff>94686</xdr:rowOff>
    </xdr:from>
    <xdr:to>
      <xdr:col>144</xdr:col>
      <xdr:colOff>59530</xdr:colOff>
      <xdr:row>61</xdr:row>
      <xdr:rowOff>60614</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155656" y="94686"/>
          <a:ext cx="6429374" cy="104434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してくいださい。（流通の順番ではありません。）</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rPr>
            <a:t>「変更」欄：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計画変更で構成員の追加や名称等の変更を行った場合は、変更の手続きを行った</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計画変更の時期（回</a:t>
          </a:r>
          <a:endPar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algn="l"/>
          <a:r>
            <a:rPr lang="ja-JP" altLang="en-US" sz="1000"/>
            <a:t>　　　　　　   </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数）を「変更」欄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変更時のリストの構成員番号を</a:t>
          </a:r>
          <a:r>
            <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No.</a:t>
          </a:r>
          <a:r>
            <a:rPr kumimoji="1" lang="ja-JP"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」欄</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に記入してください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000" b="0"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」欄</a:t>
          </a:r>
          <a:r>
            <a:rPr kumimoji="1" lang="ja-JP" altLang="en-US" sz="1000" u="none"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複数の認証制度を使用したこと等により、列が足りない場合は、「様式１２追加用」を使用してください。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共通ルールで決めている</a:t>
          </a:r>
          <a:r>
            <a:rPr kumimoji="1" lang="ja-JP" altLang="en-US" sz="1000" b="0">
              <a:solidFill>
                <a:srgbClr val="FF0000"/>
              </a:solidFill>
              <a:latin typeface="ＭＳ Ｐゴシック" panose="020B0600070205080204" pitchFamily="50" charset="-128"/>
              <a:ea typeface="+mn-ea"/>
            </a:rPr>
            <a:t>主要構造材のみ</a:t>
          </a:r>
          <a:r>
            <a:rPr kumimoji="1" lang="ja-JP" altLang="en-US" sz="1000" b="0">
              <a:solidFill>
                <a:sysClr val="windowText" lastClr="000000"/>
              </a:solidFill>
              <a:latin typeface="ＭＳ Ｐゴシック" panose="020B0600070205080204" pitchFamily="50" charset="-128"/>
              <a:ea typeface="+mn-ea"/>
            </a:rPr>
            <a:t>の「使用割合」や「使用量」を記入してください。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46"/>
  <sheetViews>
    <sheetView showGridLines="0" view="pageBreakPreview" topLeftCell="A34" zoomScaleNormal="100" zoomScaleSheetLayoutView="100" workbookViewId="0">
      <selection activeCell="N22" sqref="N22:AL22"/>
    </sheetView>
  </sheetViews>
  <sheetFormatPr defaultColWidth="2.25" defaultRowHeight="17.25"/>
  <cols>
    <col min="1" max="1" width="1.25" style="68" customWidth="1"/>
    <col min="2" max="2" width="2.25" style="68"/>
    <col min="3" max="3" width="3" style="68" bestFit="1" customWidth="1"/>
    <col min="4" max="4" width="2.25" style="68"/>
    <col min="5" max="5" width="2.5" style="68" bestFit="1" customWidth="1"/>
    <col min="6" max="16384" width="2.25" style="68"/>
  </cols>
  <sheetData>
    <row r="1" spans="3:69" ht="9" customHeight="1"/>
    <row r="3" spans="3:69" ht="24">
      <c r="C3" s="619" t="s">
        <v>432</v>
      </c>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row>
    <row r="4" spans="3:69" s="184" customFormat="1" ht="14.25"/>
    <row r="5" spans="3:69" s="184" customFormat="1" ht="14.25">
      <c r="C5" s="183" t="s">
        <v>133</v>
      </c>
      <c r="E5" s="185" t="s">
        <v>135</v>
      </c>
    </row>
    <row r="6" spans="3:69" s="184" customFormat="1" ht="14.25">
      <c r="C6" s="183"/>
      <c r="E6" s="184" t="s">
        <v>424</v>
      </c>
    </row>
    <row r="7" spans="3:69" ht="6" customHeight="1" thickBot="1">
      <c r="C7" s="71"/>
    </row>
    <row r="8" spans="3:69" ht="31.5" customHeight="1">
      <c r="E8" s="620" t="s">
        <v>143</v>
      </c>
      <c r="F8" s="621"/>
      <c r="G8" s="621"/>
      <c r="H8" s="621"/>
      <c r="I8" s="621"/>
      <c r="J8" s="621"/>
      <c r="K8" s="621"/>
      <c r="L8" s="621"/>
      <c r="M8" s="622" t="s">
        <v>161</v>
      </c>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3"/>
    </row>
    <row r="9" spans="3:69" ht="31.5" customHeight="1" thickBot="1">
      <c r="E9" s="624" t="s">
        <v>144</v>
      </c>
      <c r="F9" s="625"/>
      <c r="G9" s="625"/>
      <c r="H9" s="625"/>
      <c r="I9" s="625"/>
      <c r="J9" s="625"/>
      <c r="K9" s="625"/>
      <c r="L9" s="625"/>
      <c r="M9" s="626" t="s">
        <v>145</v>
      </c>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7"/>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row>
    <row r="10" spans="3:69" ht="6" customHeight="1">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row>
    <row r="11" spans="3:69" s="184" customFormat="1" ht="14.25">
      <c r="E11" s="184" t="s">
        <v>131</v>
      </c>
    </row>
    <row r="12" spans="3:69" s="184" customFormat="1" ht="14.25"/>
    <row r="13" spans="3:69" s="184" customFormat="1" ht="14.25">
      <c r="C13" s="183" t="s">
        <v>10</v>
      </c>
      <c r="E13" s="185" t="s">
        <v>135</v>
      </c>
    </row>
    <row r="14" spans="3:69" s="184" customFormat="1" ht="14.25">
      <c r="C14" s="183"/>
      <c r="E14" s="184" t="s">
        <v>425</v>
      </c>
    </row>
    <row r="15" spans="3:69" s="184" customFormat="1" ht="14.25">
      <c r="C15" s="183"/>
      <c r="E15" s="184" t="s">
        <v>423</v>
      </c>
    </row>
    <row r="16" spans="3:69" s="184" customFormat="1" ht="14.25">
      <c r="C16" s="183"/>
    </row>
    <row r="17" spans="3:38" s="184" customFormat="1" ht="14.25">
      <c r="C17" s="183" t="s">
        <v>140</v>
      </c>
      <c r="E17" s="185" t="s">
        <v>136</v>
      </c>
    </row>
    <row r="18" spans="3:38" s="184" customFormat="1" ht="14.25">
      <c r="C18" s="183"/>
      <c r="E18" s="184" t="s">
        <v>146</v>
      </c>
    </row>
    <row r="19" spans="3:38" s="184" customFormat="1" ht="14.25">
      <c r="E19" s="184" t="s">
        <v>132</v>
      </c>
    </row>
    <row r="20" spans="3:38" ht="6" customHeight="1" thickBot="1"/>
    <row r="21" spans="3:38" ht="27" customHeight="1">
      <c r="E21" s="188" t="s">
        <v>150</v>
      </c>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613" t="s">
        <v>445</v>
      </c>
      <c r="AD21" s="614"/>
      <c r="AE21" s="614"/>
      <c r="AF21" s="614"/>
      <c r="AG21" s="614"/>
      <c r="AH21" s="614"/>
      <c r="AI21" s="614"/>
      <c r="AJ21" s="614"/>
      <c r="AK21" s="614"/>
      <c r="AL21" s="615"/>
    </row>
    <row r="22" spans="3:38" ht="27" customHeight="1" thickBot="1">
      <c r="E22" s="631" t="s">
        <v>426</v>
      </c>
      <c r="F22" s="632"/>
      <c r="G22" s="632"/>
      <c r="H22" s="632"/>
      <c r="I22" s="632"/>
      <c r="J22" s="632"/>
      <c r="K22" s="632"/>
      <c r="L22" s="632"/>
      <c r="M22" s="632"/>
      <c r="N22" s="628" t="s">
        <v>446</v>
      </c>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30"/>
    </row>
    <row r="23" spans="3:38" ht="27" customHeight="1">
      <c r="E23" s="633" t="s">
        <v>420</v>
      </c>
      <c r="F23" s="634"/>
      <c r="G23" s="634"/>
      <c r="H23" s="634"/>
      <c r="I23" s="634"/>
      <c r="J23" s="634"/>
      <c r="K23" s="634"/>
      <c r="L23" s="634"/>
      <c r="M23" s="634"/>
      <c r="N23" s="634"/>
      <c r="O23" s="634"/>
      <c r="P23" s="634"/>
      <c r="Q23" s="634"/>
      <c r="R23" s="634"/>
      <c r="S23" s="634"/>
      <c r="T23" s="634"/>
      <c r="U23" s="634"/>
      <c r="V23" s="634"/>
      <c r="W23" s="634"/>
      <c r="X23" s="634"/>
      <c r="Y23" s="634"/>
      <c r="Z23" s="634"/>
      <c r="AA23" s="634"/>
      <c r="AB23" s="635"/>
      <c r="AC23" s="610" t="s">
        <v>436</v>
      </c>
      <c r="AD23" s="611"/>
      <c r="AE23" s="611"/>
      <c r="AF23" s="611"/>
      <c r="AG23" s="611"/>
      <c r="AH23" s="611"/>
      <c r="AI23" s="611"/>
      <c r="AJ23" s="611"/>
      <c r="AK23" s="611"/>
      <c r="AL23" s="612"/>
    </row>
    <row r="24" spans="3:38" ht="21" customHeight="1">
      <c r="E24" s="636" t="s">
        <v>137</v>
      </c>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8"/>
    </row>
    <row r="25" spans="3:38" ht="27" customHeight="1">
      <c r="E25" s="190"/>
      <c r="F25" s="616" t="s">
        <v>6</v>
      </c>
      <c r="G25" s="617"/>
      <c r="H25" s="617"/>
      <c r="I25" s="617"/>
      <c r="J25" s="617"/>
      <c r="K25" s="617"/>
      <c r="L25" s="617"/>
      <c r="M25" s="618"/>
      <c r="N25" s="592" t="s">
        <v>436</v>
      </c>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4"/>
    </row>
    <row r="26" spans="3:38" ht="27" customHeight="1">
      <c r="E26" s="190"/>
      <c r="F26" s="598" t="s">
        <v>427</v>
      </c>
      <c r="G26" s="599"/>
      <c r="H26" s="599"/>
      <c r="I26" s="599"/>
      <c r="J26" s="599"/>
      <c r="K26" s="599"/>
      <c r="L26" s="599"/>
      <c r="M26" s="600"/>
      <c r="N26" s="592" t="s">
        <v>436</v>
      </c>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4"/>
    </row>
    <row r="27" spans="3:38" ht="27" customHeight="1">
      <c r="E27" s="190"/>
      <c r="F27" s="601" t="s">
        <v>428</v>
      </c>
      <c r="G27" s="602"/>
      <c r="H27" s="602"/>
      <c r="I27" s="602"/>
      <c r="J27" s="602"/>
      <c r="K27" s="602"/>
      <c r="L27" s="602"/>
      <c r="M27" s="603"/>
      <c r="N27" s="592" t="s">
        <v>437</v>
      </c>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4"/>
    </row>
    <row r="28" spans="3:38" ht="27" customHeight="1" thickBot="1">
      <c r="E28" s="191" t="s">
        <v>91</v>
      </c>
      <c r="F28" s="604" t="s">
        <v>429</v>
      </c>
      <c r="G28" s="605"/>
      <c r="H28" s="605"/>
      <c r="I28" s="605"/>
      <c r="J28" s="605"/>
      <c r="K28" s="605"/>
      <c r="L28" s="605"/>
      <c r="M28" s="606"/>
      <c r="N28" s="607" t="s">
        <v>438</v>
      </c>
      <c r="O28" s="608"/>
      <c r="P28" s="608"/>
      <c r="Q28" s="609" t="s">
        <v>430</v>
      </c>
      <c r="R28" s="609"/>
      <c r="S28" s="569" t="s">
        <v>436</v>
      </c>
      <c r="T28" s="569"/>
      <c r="U28" s="569"/>
      <c r="V28" s="569"/>
      <c r="W28" s="569"/>
      <c r="X28" s="569"/>
      <c r="Y28" s="569"/>
      <c r="Z28" s="569"/>
      <c r="AA28" s="569"/>
      <c r="AB28" s="569"/>
      <c r="AC28" s="569"/>
      <c r="AD28" s="569"/>
      <c r="AE28" s="569"/>
      <c r="AF28" s="569"/>
      <c r="AG28" s="569"/>
      <c r="AH28" s="569"/>
      <c r="AI28" s="569"/>
      <c r="AJ28" s="569"/>
      <c r="AK28" s="569"/>
      <c r="AL28" s="570"/>
    </row>
    <row r="29" spans="3:38" ht="27" customHeight="1">
      <c r="E29" s="571" t="s">
        <v>153</v>
      </c>
      <c r="F29" s="572"/>
      <c r="G29" s="572"/>
      <c r="H29" s="572"/>
      <c r="I29" s="572"/>
      <c r="J29" s="572"/>
      <c r="K29" s="575" t="s">
        <v>154</v>
      </c>
      <c r="L29" s="576"/>
      <c r="M29" s="577"/>
      <c r="N29" s="595" t="s">
        <v>436</v>
      </c>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7"/>
    </row>
    <row r="30" spans="3:38" ht="27" customHeight="1">
      <c r="E30" s="573"/>
      <c r="F30" s="574"/>
      <c r="G30" s="574"/>
      <c r="H30" s="574"/>
      <c r="I30" s="574"/>
      <c r="J30" s="574"/>
      <c r="K30" s="192"/>
      <c r="L30" s="192"/>
      <c r="M30" s="192"/>
      <c r="N30" s="578" t="s">
        <v>439</v>
      </c>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80"/>
    </row>
    <row r="31" spans="3:38" ht="27" customHeight="1">
      <c r="E31" s="573" t="s">
        <v>153</v>
      </c>
      <c r="F31" s="574"/>
      <c r="G31" s="574"/>
      <c r="H31" s="574"/>
      <c r="I31" s="574"/>
      <c r="J31" s="574"/>
      <c r="K31" s="583" t="s">
        <v>154</v>
      </c>
      <c r="L31" s="584"/>
      <c r="M31" s="585"/>
      <c r="N31" s="586" t="s">
        <v>436</v>
      </c>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8"/>
    </row>
    <row r="32" spans="3:38" ht="27" customHeight="1" thickBot="1">
      <c r="E32" s="581"/>
      <c r="F32" s="582"/>
      <c r="G32" s="582"/>
      <c r="H32" s="582"/>
      <c r="I32" s="582"/>
      <c r="J32" s="582"/>
      <c r="K32" s="73"/>
      <c r="L32" s="73"/>
      <c r="M32" s="73"/>
      <c r="N32" s="589" t="s">
        <v>436</v>
      </c>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1"/>
    </row>
    <row r="33" spans="3:38" s="107" customFormat="1" ht="17.25" customHeight="1">
      <c r="E33" s="108"/>
      <c r="F33" s="109" t="s">
        <v>155</v>
      </c>
      <c r="G33" s="108"/>
      <c r="H33" s="108"/>
      <c r="I33" s="108"/>
      <c r="J33" s="108"/>
      <c r="K33" s="110"/>
      <c r="L33" s="110"/>
      <c r="M33" s="110"/>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row>
    <row r="34" spans="3:38">
      <c r="F34" s="69" t="s">
        <v>431</v>
      </c>
    </row>
    <row r="36" spans="3:38" s="184" customFormat="1" ht="14.25">
      <c r="C36" s="183" t="s">
        <v>141</v>
      </c>
      <c r="E36" s="185" t="s">
        <v>138</v>
      </c>
    </row>
    <row r="37" spans="3:38" s="184" customFormat="1" ht="14.25">
      <c r="C37" s="183"/>
      <c r="E37" s="566" t="s">
        <v>147</v>
      </c>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row>
    <row r="38" spans="3:38" s="184" customFormat="1" ht="14.25">
      <c r="C38" s="183"/>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row>
    <row r="39" spans="3:38" s="184" customFormat="1" ht="14.25">
      <c r="C39" s="183"/>
    </row>
    <row r="40" spans="3:38" s="184" customFormat="1" ht="14.25">
      <c r="C40" s="183" t="s">
        <v>142</v>
      </c>
      <c r="E40" s="185" t="s">
        <v>134</v>
      </c>
    </row>
    <row r="41" spans="3:38" s="184" customFormat="1" ht="14.25">
      <c r="D41" s="186"/>
      <c r="E41" s="187" t="s">
        <v>149</v>
      </c>
      <c r="F41" s="567" t="s">
        <v>139</v>
      </c>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row>
    <row r="42" spans="3:38" s="184" customFormat="1" ht="14.25">
      <c r="D42" s="186"/>
      <c r="E42" s="18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row>
    <row r="43" spans="3:38" s="184" customFormat="1" ht="24" customHeight="1">
      <c r="D43" s="186"/>
      <c r="E43" s="186"/>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row>
    <row r="44" spans="3:38" s="184" customFormat="1" ht="14.25">
      <c r="D44" s="186"/>
      <c r="E44" s="187" t="s">
        <v>149</v>
      </c>
      <c r="F44" s="568" t="s">
        <v>148</v>
      </c>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row>
    <row r="45" spans="3:38" s="184" customFormat="1" ht="14.25">
      <c r="D45" s="186"/>
      <c r="E45" s="187"/>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row>
    <row r="46" spans="3:38">
      <c r="E46" s="70"/>
    </row>
  </sheetData>
  <sheetProtection algorithmName="SHA-512" hashValue="lGZISnd2nv1IQEj0PW+8dGkTLVx5BI4JlpOywTl6SzWWLlj6MmVqvXQ+2zt4kZfeMfVYCH3jV4pxVeppBE7QeA==" saltValue="YNRNvyTBMh30zFFvHTfUeg==" spinCount="100000" sheet="1" objects="1" scenarios="1" selectLockedCells="1"/>
  <mergeCells count="32">
    <mergeCell ref="AC23:AL23"/>
    <mergeCell ref="AC21:AL21"/>
    <mergeCell ref="F25:M25"/>
    <mergeCell ref="C3:AN3"/>
    <mergeCell ref="E8:L8"/>
    <mergeCell ref="M8:AL8"/>
    <mergeCell ref="E9:L9"/>
    <mergeCell ref="M9:AL9"/>
    <mergeCell ref="N22:AL22"/>
    <mergeCell ref="E22:M22"/>
    <mergeCell ref="E23:AB23"/>
    <mergeCell ref="E24:AL24"/>
    <mergeCell ref="N25:AL25"/>
    <mergeCell ref="N26:AL26"/>
    <mergeCell ref="N29:AL29"/>
    <mergeCell ref="F26:M26"/>
    <mergeCell ref="F27:M27"/>
    <mergeCell ref="N27:AL27"/>
    <mergeCell ref="F28:M28"/>
    <mergeCell ref="N28:P28"/>
    <mergeCell ref="Q28:R28"/>
    <mergeCell ref="E37:AL38"/>
    <mergeCell ref="F41:AL43"/>
    <mergeCell ref="F44:AL45"/>
    <mergeCell ref="S28:AL28"/>
    <mergeCell ref="E29:J30"/>
    <mergeCell ref="K29:M29"/>
    <mergeCell ref="N30:AL30"/>
    <mergeCell ref="E31:J32"/>
    <mergeCell ref="K31:M31"/>
    <mergeCell ref="N31:AL31"/>
    <mergeCell ref="N32:AL32"/>
  </mergeCells>
  <phoneticPr fontId="1"/>
  <dataValidations count="1">
    <dataValidation allowBlank="1" showInputMessage="1" showErrorMessage="1" prompt="売買の場合は、物件名を記載ください。_x000a_例：売買　ｘｘ棟" sqref="N30:AL30" xr:uid="{00000000-0002-0000-0000-000000000000}"/>
  </dataValidations>
  <printOptions horizontalCentered="1"/>
  <pageMargins left="0.78740157480314965" right="0.39370078740157483" top="0.47244094488188981" bottom="0.47244094488188981" header="0.31496062992125984" footer="0.31496062992125984"/>
  <pageSetup paperSize="9" scale="85" orientation="portrait" r:id="rId1"/>
  <headerFooter>
    <oddHeader>&amp;R&amp;"ＭＳ ゴシック,標準"&amp;A</oddHeader>
    <oddFooter>&amp;R&amp;"ＭＳ ゴシック,標準"令和元年度地域型住宅グリーン化事業（長寿命型）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ECFF"/>
  </sheetPr>
  <dimension ref="A2:ES78"/>
  <sheetViews>
    <sheetView showGridLines="0" view="pageBreakPreview" zoomScaleNormal="100" zoomScaleSheetLayoutView="100" workbookViewId="0">
      <selection activeCell="BC12" sqref="BC12:BE13"/>
    </sheetView>
  </sheetViews>
  <sheetFormatPr defaultColWidth="1.25" defaultRowHeight="9" customHeight="1"/>
  <cols>
    <col min="1" max="16384" width="1.25" style="87"/>
  </cols>
  <sheetData>
    <row r="2" spans="1:149" ht="9" customHeight="1" thickBot="1">
      <c r="E2" s="89"/>
      <c r="F2" s="89"/>
      <c r="G2" s="89"/>
      <c r="H2" s="89"/>
      <c r="I2" s="89"/>
      <c r="J2" s="89"/>
      <c r="AK2" s="95"/>
    </row>
    <row r="3" spans="1:149" ht="10.5" customHeight="1">
      <c r="E3" s="96"/>
      <c r="F3" s="96"/>
      <c r="G3" s="96"/>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c r="BQ3" s="168"/>
      <c r="BR3" s="168"/>
      <c r="BS3" s="168"/>
      <c r="BT3" s="168"/>
      <c r="BU3" s="168"/>
    </row>
    <row r="4" spans="1:149" ht="10.5" customHeight="1" thickBot="1">
      <c r="E4" s="96"/>
      <c r="F4" s="96"/>
      <c r="G4" s="96"/>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c r="BQ4" s="168"/>
      <c r="BR4" s="168"/>
      <c r="BS4" s="168"/>
      <c r="BT4" s="168"/>
      <c r="BU4" s="168"/>
    </row>
    <row r="5" spans="1:149" ht="10.5" customHeight="1">
      <c r="E5" s="96"/>
      <c r="F5" s="96"/>
      <c r="G5" s="96"/>
      <c r="H5" s="96"/>
      <c r="I5" s="96"/>
      <c r="J5" s="96"/>
      <c r="K5" s="163"/>
      <c r="L5" s="163"/>
      <c r="M5" s="163"/>
      <c r="N5" s="163"/>
      <c r="O5" s="163"/>
      <c r="P5" s="163"/>
      <c r="Q5" s="163"/>
      <c r="R5" s="163"/>
      <c r="S5" s="163"/>
      <c r="T5" s="164"/>
      <c r="U5" s="165"/>
      <c r="V5" s="165"/>
      <c r="W5" s="165"/>
      <c r="X5" s="165"/>
      <c r="Y5" s="165"/>
      <c r="Z5" s="89"/>
      <c r="AA5" s="166"/>
      <c r="AB5" s="166"/>
      <c r="AC5" s="166"/>
      <c r="AD5" s="166"/>
      <c r="AE5" s="166"/>
      <c r="AF5" s="166"/>
      <c r="AG5" s="166"/>
      <c r="AH5" s="166"/>
      <c r="AI5" s="166"/>
      <c r="AJ5" s="164"/>
      <c r="AK5" s="165"/>
      <c r="AL5" s="164"/>
      <c r="AM5" s="165"/>
      <c r="AN5" s="165"/>
      <c r="AO5" s="165"/>
      <c r="AP5" s="165"/>
      <c r="AQ5" s="165"/>
      <c r="AR5" s="165"/>
      <c r="AS5" s="165"/>
      <c r="AT5" s="165"/>
      <c r="AU5" s="165"/>
      <c r="AV5" s="167"/>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row>
    <row r="6" spans="1:149" ht="6" customHeight="1"/>
    <row r="7" spans="1:149" ht="9" customHeight="1">
      <c r="C7" s="811" t="s">
        <v>62</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row>
    <row r="8" spans="1:149" ht="9" customHeight="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row>
    <row r="9" spans="1:149" ht="9" customHeight="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row>
    <row r="10" spans="1:149" ht="9" customHeight="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row>
    <row r="11" spans="1:149" ht="9" customHeight="1" thickBot="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row>
    <row r="12" spans="1:149" ht="12" customHeight="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181"/>
      <c r="AH12" s="211"/>
      <c r="AI12" s="211"/>
      <c r="AJ12" s="211"/>
      <c r="AK12" s="211"/>
      <c r="AL12" s="1750" t="s">
        <v>390</v>
      </c>
      <c r="AM12" s="1750"/>
      <c r="AN12" s="1750"/>
      <c r="AO12" s="1750"/>
      <c r="AP12" s="1750"/>
      <c r="AQ12" s="1750"/>
      <c r="AR12" s="1750"/>
      <c r="AS12" s="1750"/>
      <c r="AT12" s="1750"/>
      <c r="AU12" s="1750"/>
      <c r="AV12" s="1750"/>
      <c r="AW12" s="1750"/>
      <c r="AX12" s="211"/>
      <c r="AY12" s="948" t="s">
        <v>160</v>
      </c>
      <c r="AZ12" s="671"/>
      <c r="BA12" s="671"/>
      <c r="BB12" s="671"/>
      <c r="BC12" s="905"/>
      <c r="BD12" s="905"/>
      <c r="BE12" s="905"/>
      <c r="BF12" s="671" t="s">
        <v>2</v>
      </c>
      <c r="BG12" s="671"/>
      <c r="BH12" s="905"/>
      <c r="BI12" s="905"/>
      <c r="BJ12" s="905"/>
      <c r="BK12" s="671" t="s">
        <v>1</v>
      </c>
      <c r="BL12" s="671"/>
      <c r="BM12" s="905"/>
      <c r="BN12" s="905"/>
      <c r="BO12" s="905"/>
      <c r="BP12" s="671" t="s">
        <v>0</v>
      </c>
      <c r="BQ12" s="671"/>
      <c r="BR12" s="98"/>
      <c r="BS12" s="211"/>
      <c r="BT12" s="211"/>
      <c r="BU12" s="211"/>
    </row>
    <row r="13" spans="1:149" s="97" customFormat="1" ht="12" customHeight="1" thickBo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207"/>
      <c r="AL13" s="1750"/>
      <c r="AM13" s="1750"/>
      <c r="AN13" s="1750"/>
      <c r="AO13" s="1750"/>
      <c r="AP13" s="1750"/>
      <c r="AQ13" s="1750"/>
      <c r="AR13" s="1750"/>
      <c r="AS13" s="1750"/>
      <c r="AT13" s="1750"/>
      <c r="AU13" s="1750"/>
      <c r="AV13" s="1750"/>
      <c r="AW13" s="1750"/>
      <c r="AX13" s="93"/>
      <c r="AY13" s="806"/>
      <c r="AZ13" s="675"/>
      <c r="BA13" s="675"/>
      <c r="BB13" s="675"/>
      <c r="BC13" s="906"/>
      <c r="BD13" s="906"/>
      <c r="BE13" s="906"/>
      <c r="BF13" s="675"/>
      <c r="BG13" s="675"/>
      <c r="BH13" s="906"/>
      <c r="BI13" s="906"/>
      <c r="BJ13" s="906"/>
      <c r="BK13" s="675"/>
      <c r="BL13" s="675"/>
      <c r="BM13" s="906"/>
      <c r="BN13" s="906"/>
      <c r="BO13" s="906"/>
      <c r="BP13" s="675"/>
      <c r="BQ13" s="675"/>
      <c r="BR13" s="99"/>
      <c r="BS13" s="93"/>
      <c r="BT13" s="93"/>
      <c r="BU13" s="93"/>
      <c r="BV13" s="93"/>
      <c r="BW13" s="93"/>
      <c r="BX13" s="93"/>
    </row>
    <row r="14" spans="1:149" s="207" customFormat="1" ht="9" customHeight="1">
      <c r="C14" s="1515"/>
      <c r="D14" s="1515"/>
      <c r="E14" s="1515"/>
      <c r="F14" s="1515"/>
      <c r="G14" s="1515"/>
      <c r="H14" s="1515"/>
      <c r="I14" s="1515"/>
      <c r="J14" s="1515"/>
      <c r="K14" s="1515"/>
      <c r="L14" s="1515"/>
      <c r="M14" s="1515"/>
      <c r="N14" s="1515"/>
      <c r="O14" s="1515"/>
      <c r="P14" s="1515"/>
      <c r="Q14" s="1515"/>
      <c r="R14" s="1515"/>
      <c r="S14" s="1515"/>
      <c r="T14" s="1515"/>
      <c r="U14" s="1515"/>
      <c r="V14" s="1515"/>
      <c r="W14" s="1515"/>
      <c r="X14" s="1515"/>
      <c r="Y14" s="1515"/>
      <c r="Z14" s="1515"/>
      <c r="AA14" s="1515"/>
      <c r="AB14" s="1515"/>
      <c r="AC14" s="1515"/>
      <c r="AD14" s="1515"/>
      <c r="AE14" s="1515"/>
      <c r="AF14" s="1515"/>
      <c r="AG14" s="1515"/>
      <c r="AH14" s="1515"/>
      <c r="AI14" s="1515"/>
      <c r="AJ14" s="1515"/>
      <c r="AK14" s="1515"/>
      <c r="AL14" s="1515"/>
      <c r="AM14" s="1515"/>
      <c r="AN14" s="1515"/>
      <c r="AO14" s="1515"/>
      <c r="AP14" s="1515"/>
      <c r="AQ14" s="1515"/>
      <c r="AR14" s="1515"/>
      <c r="AS14" s="1515"/>
      <c r="AT14" s="1515"/>
      <c r="AU14" s="1515"/>
      <c r="AV14" s="1515"/>
      <c r="AW14" s="1515"/>
      <c r="AX14" s="1515"/>
      <c r="AY14" s="1515"/>
      <c r="AZ14" s="1515"/>
      <c r="BA14" s="1515"/>
      <c r="BB14" s="1515"/>
      <c r="BC14" s="1515"/>
      <c r="BD14" s="1515"/>
      <c r="BE14" s="1515"/>
      <c r="BF14" s="1515"/>
      <c r="BG14" s="1515"/>
      <c r="BH14" s="1515"/>
      <c r="BI14" s="1515"/>
      <c r="BJ14" s="1515"/>
      <c r="BK14" s="1515"/>
      <c r="BL14" s="1515"/>
      <c r="BM14" s="1515"/>
      <c r="BN14" s="1515"/>
      <c r="BO14" s="1515"/>
      <c r="BP14" s="1515"/>
      <c r="BQ14" s="1515"/>
      <c r="BR14" s="1515"/>
      <c r="BS14" s="1515"/>
      <c r="BT14" s="1515"/>
      <c r="BU14" s="1515"/>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row>
    <row r="15" spans="1:149" s="207" customFormat="1" ht="7.5" customHeight="1">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row>
    <row r="16" spans="1:149" s="207" customFormat="1" ht="10.5" customHeight="1">
      <c r="D16" s="1749" t="s">
        <v>348</v>
      </c>
      <c r="E16" s="1749"/>
      <c r="F16" s="1749"/>
      <c r="G16" s="1749"/>
      <c r="H16" s="1749"/>
      <c r="I16" s="1749"/>
      <c r="J16" s="1749"/>
      <c r="K16" s="1749"/>
      <c r="L16" s="1749"/>
      <c r="M16" s="1749"/>
      <c r="N16" s="1749"/>
      <c r="O16" s="1749"/>
      <c r="P16" s="1749"/>
      <c r="Q16" s="1749"/>
      <c r="R16" s="1749"/>
      <c r="S16" s="1749"/>
      <c r="T16" s="1749"/>
      <c r="U16" s="1749"/>
      <c r="V16" s="1749"/>
      <c r="W16" s="1749"/>
      <c r="X16" s="1749"/>
      <c r="Y16" s="1749"/>
      <c r="Z16" s="1749"/>
      <c r="AA16" s="1749"/>
      <c r="AB16" s="1749"/>
      <c r="AC16" s="1749"/>
      <c r="AD16" s="1749"/>
      <c r="AE16" s="1749"/>
      <c r="AF16" s="1749"/>
      <c r="AG16" s="1749"/>
      <c r="AH16" s="1749"/>
      <c r="AI16" s="1749"/>
      <c r="AJ16" s="1749"/>
      <c r="AK16" s="1749"/>
      <c r="AL16" s="1749"/>
      <c r="AM16" s="1749"/>
      <c r="AN16" s="1749"/>
      <c r="AO16" s="1749"/>
      <c r="AP16" s="1749"/>
      <c r="AQ16" s="1749"/>
      <c r="AR16" s="1749"/>
      <c r="AS16" s="1749"/>
      <c r="AT16" s="1749"/>
      <c r="AU16" s="1749"/>
      <c r="AV16" s="1749"/>
      <c r="AW16" s="1749"/>
      <c r="AX16" s="1749"/>
      <c r="AY16" s="1749"/>
      <c r="AZ16" s="1749"/>
      <c r="BA16" s="1749"/>
      <c r="BB16" s="1749"/>
      <c r="BC16" s="1749"/>
      <c r="BD16" s="1749"/>
      <c r="BE16" s="1749"/>
      <c r="BF16" s="1749"/>
      <c r="BG16" s="1749"/>
      <c r="BH16" s="1749"/>
      <c r="BI16" s="1749"/>
      <c r="BJ16" s="1749"/>
      <c r="BK16" s="1749"/>
      <c r="BL16" s="1749"/>
      <c r="BM16" s="1749"/>
      <c r="BN16" s="1749"/>
      <c r="BO16" s="1749"/>
      <c r="BP16" s="1749"/>
      <c r="BQ16" s="1749"/>
      <c r="BR16" s="1749"/>
      <c r="BS16" s="1749"/>
      <c r="BT16" s="204"/>
      <c r="BU16" s="204"/>
      <c r="BV16" s="204"/>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row>
    <row r="17" spans="2:149" s="207" customFormat="1" ht="10.5" customHeight="1">
      <c r="D17" s="1749"/>
      <c r="E17" s="1749"/>
      <c r="F17" s="1749"/>
      <c r="G17" s="1749"/>
      <c r="H17" s="1749"/>
      <c r="I17" s="1749"/>
      <c r="J17" s="1749"/>
      <c r="K17" s="1749"/>
      <c r="L17" s="1749"/>
      <c r="M17" s="1749"/>
      <c r="N17" s="1749"/>
      <c r="O17" s="1749"/>
      <c r="P17" s="1749"/>
      <c r="Q17" s="1749"/>
      <c r="R17" s="1749"/>
      <c r="S17" s="1749"/>
      <c r="T17" s="1749"/>
      <c r="U17" s="1749"/>
      <c r="V17" s="1749"/>
      <c r="W17" s="1749"/>
      <c r="X17" s="1749"/>
      <c r="Y17" s="1749"/>
      <c r="Z17" s="1749"/>
      <c r="AA17" s="1749"/>
      <c r="AB17" s="1749"/>
      <c r="AC17" s="1749"/>
      <c r="AD17" s="1749"/>
      <c r="AE17" s="1749"/>
      <c r="AF17" s="1749"/>
      <c r="AG17" s="1749"/>
      <c r="AH17" s="1749"/>
      <c r="AI17" s="1749"/>
      <c r="AJ17" s="1749"/>
      <c r="AK17" s="1749"/>
      <c r="AL17" s="1749"/>
      <c r="AM17" s="1749"/>
      <c r="AN17" s="1749"/>
      <c r="AO17" s="1749"/>
      <c r="AP17" s="1749"/>
      <c r="AQ17" s="1749"/>
      <c r="AR17" s="1749"/>
      <c r="AS17" s="1749"/>
      <c r="AT17" s="1749"/>
      <c r="AU17" s="1749"/>
      <c r="AV17" s="1749"/>
      <c r="AW17" s="1749"/>
      <c r="AX17" s="1749"/>
      <c r="AY17" s="1749"/>
      <c r="AZ17" s="1749"/>
      <c r="BA17" s="1749"/>
      <c r="BB17" s="1749"/>
      <c r="BC17" s="1749"/>
      <c r="BD17" s="1749"/>
      <c r="BE17" s="1749"/>
      <c r="BF17" s="1749"/>
      <c r="BG17" s="1749"/>
      <c r="BH17" s="1749"/>
      <c r="BI17" s="1749"/>
      <c r="BJ17" s="1749"/>
      <c r="BK17" s="1749"/>
      <c r="BL17" s="1749"/>
      <c r="BM17" s="1749"/>
      <c r="BN17" s="1749"/>
      <c r="BO17" s="1749"/>
      <c r="BP17" s="1749"/>
      <c r="BQ17" s="1749"/>
      <c r="BR17" s="1749"/>
      <c r="BS17" s="1749"/>
      <c r="BT17" s="204"/>
      <c r="BU17" s="204"/>
      <c r="BV17" s="204"/>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row>
    <row r="18" spans="2:149" s="207" customFormat="1" ht="10.5" customHeight="1">
      <c r="D18" s="1749"/>
      <c r="E18" s="1749"/>
      <c r="F18" s="1749"/>
      <c r="G18" s="1749"/>
      <c r="H18" s="1749"/>
      <c r="I18" s="1749"/>
      <c r="J18" s="1749"/>
      <c r="K18" s="1749"/>
      <c r="L18" s="1749"/>
      <c r="M18" s="1749"/>
      <c r="N18" s="1749"/>
      <c r="O18" s="1749"/>
      <c r="P18" s="1749"/>
      <c r="Q18" s="1749"/>
      <c r="R18" s="1749"/>
      <c r="S18" s="1749"/>
      <c r="T18" s="1749"/>
      <c r="U18" s="1749"/>
      <c r="V18" s="1749"/>
      <c r="W18" s="1749"/>
      <c r="X18" s="1749"/>
      <c r="Y18" s="1749"/>
      <c r="Z18" s="1749"/>
      <c r="AA18" s="1749"/>
      <c r="AB18" s="1749"/>
      <c r="AC18" s="1749"/>
      <c r="AD18" s="1749"/>
      <c r="AE18" s="1749"/>
      <c r="AF18" s="1749"/>
      <c r="AG18" s="1749"/>
      <c r="AH18" s="1749"/>
      <c r="AI18" s="1749"/>
      <c r="AJ18" s="1749"/>
      <c r="AK18" s="1749"/>
      <c r="AL18" s="1749"/>
      <c r="AM18" s="1749"/>
      <c r="AN18" s="1749"/>
      <c r="AO18" s="1749"/>
      <c r="AP18" s="1749"/>
      <c r="AQ18" s="1749"/>
      <c r="AR18" s="1749"/>
      <c r="AS18" s="1749"/>
      <c r="AT18" s="1749"/>
      <c r="AU18" s="1749"/>
      <c r="AV18" s="1749"/>
      <c r="AW18" s="1749"/>
      <c r="AX18" s="1749"/>
      <c r="AY18" s="1749"/>
      <c r="AZ18" s="1749"/>
      <c r="BA18" s="1749"/>
      <c r="BB18" s="1749"/>
      <c r="BC18" s="1749"/>
      <c r="BD18" s="1749"/>
      <c r="BE18" s="1749"/>
      <c r="BF18" s="1749"/>
      <c r="BG18" s="1749"/>
      <c r="BH18" s="1749"/>
      <c r="BI18" s="1749"/>
      <c r="BJ18" s="1749"/>
      <c r="BK18" s="1749"/>
      <c r="BL18" s="1749"/>
      <c r="BM18" s="1749"/>
      <c r="BN18" s="1749"/>
      <c r="BO18" s="1749"/>
      <c r="BP18" s="1749"/>
      <c r="BQ18" s="1749"/>
      <c r="BR18" s="1749"/>
      <c r="BS18" s="1749"/>
      <c r="BT18" s="204"/>
      <c r="BU18" s="204"/>
      <c r="BV18" s="204"/>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row>
    <row r="19" spans="2:149" s="207" customFormat="1" ht="10.5" customHeight="1">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04"/>
      <c r="BU19" s="204"/>
      <c r="BV19" s="204"/>
    </row>
    <row r="20" spans="2:149" s="207" customFormat="1" ht="12.75" customHeight="1">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row>
    <row r="21" spans="2:149" s="207" customFormat="1" ht="10.5" customHeight="1">
      <c r="D21" s="673" t="s">
        <v>28</v>
      </c>
      <c r="E21" s="673"/>
      <c r="F21" s="673"/>
      <c r="G21" s="690"/>
      <c r="H21" s="690"/>
      <c r="I21" s="690"/>
      <c r="J21" s="690"/>
      <c r="K21" s="1733" t="s">
        <v>29</v>
      </c>
      <c r="L21" s="1733"/>
      <c r="M21" s="1733"/>
      <c r="N21" s="1733"/>
      <c r="O21" s="1733"/>
      <c r="P21" s="1735" t="s">
        <v>236</v>
      </c>
      <c r="Q21" s="1731"/>
      <c r="R21" s="1731"/>
      <c r="S21" s="1731"/>
      <c r="T21" s="1731"/>
      <c r="U21" s="1731"/>
      <c r="V21" s="1731"/>
      <c r="W21" s="1731"/>
      <c r="X21" s="1731"/>
      <c r="Y21" s="1731"/>
      <c r="Z21" s="1731"/>
      <c r="AA21" s="1737" t="s">
        <v>31</v>
      </c>
      <c r="AB21" s="1737"/>
      <c r="AC21" s="1737"/>
      <c r="AD21" s="1737"/>
      <c r="AE21" s="1737"/>
      <c r="AF21" s="690"/>
      <c r="AG21" s="690"/>
      <c r="AH21" s="690"/>
      <c r="AI21" s="690"/>
      <c r="AJ21" s="673" t="s">
        <v>32</v>
      </c>
      <c r="AK21" s="673"/>
      <c r="AL21" s="1731"/>
      <c r="AM21" s="1731"/>
      <c r="AN21" s="1731"/>
      <c r="AO21" s="1731"/>
      <c r="AP21" s="1731"/>
      <c r="AQ21" s="1731"/>
      <c r="AR21" s="1731"/>
      <c r="AS21" s="1731"/>
      <c r="AT21" s="1731"/>
      <c r="AU21" s="1731"/>
      <c r="AV21" s="1731"/>
      <c r="AW21" s="1731"/>
      <c r="AX21" s="673" t="s">
        <v>33</v>
      </c>
      <c r="AY21" s="673"/>
      <c r="BB21" s="673" t="s">
        <v>5</v>
      </c>
      <c r="BC21" s="673"/>
      <c r="BD21" s="673"/>
      <c r="BE21" s="673"/>
      <c r="BF21" s="1731"/>
      <c r="BG21" s="1731"/>
      <c r="BH21" s="1731"/>
      <c r="BI21" s="1731"/>
      <c r="BJ21" s="1731"/>
      <c r="BK21" s="1731"/>
      <c r="BL21" s="1731"/>
      <c r="BM21" s="1731"/>
      <c r="BN21" s="1731"/>
      <c r="BO21" s="1731"/>
      <c r="BP21" s="1731"/>
      <c r="BQ21" s="1731"/>
      <c r="BR21" s="1731"/>
      <c r="BS21" s="1731"/>
      <c r="BT21" s="673" t="s">
        <v>34</v>
      </c>
      <c r="BU21" s="673"/>
    </row>
    <row r="22" spans="2:149" s="207" customFormat="1" ht="10.5" customHeight="1">
      <c r="D22" s="858"/>
      <c r="E22" s="858"/>
      <c r="F22" s="858"/>
      <c r="G22" s="1738"/>
      <c r="H22" s="1738"/>
      <c r="I22" s="1738"/>
      <c r="J22" s="1738"/>
      <c r="K22" s="1734"/>
      <c r="L22" s="1734"/>
      <c r="M22" s="1734"/>
      <c r="N22" s="1734"/>
      <c r="O22" s="1734"/>
      <c r="P22" s="1736"/>
      <c r="Q22" s="1732"/>
      <c r="R22" s="1732"/>
      <c r="S22" s="1732"/>
      <c r="T22" s="1732"/>
      <c r="U22" s="1732"/>
      <c r="V22" s="1732"/>
      <c r="W22" s="1732"/>
      <c r="X22" s="1732"/>
      <c r="Y22" s="1732"/>
      <c r="Z22" s="1732"/>
      <c r="AA22" s="925"/>
      <c r="AB22" s="925"/>
      <c r="AC22" s="925"/>
      <c r="AD22" s="925"/>
      <c r="AE22" s="925"/>
      <c r="AF22" s="1738"/>
      <c r="AG22" s="1738"/>
      <c r="AH22" s="1738"/>
      <c r="AI22" s="1738"/>
      <c r="AJ22" s="858"/>
      <c r="AK22" s="858"/>
      <c r="AL22" s="1732"/>
      <c r="AM22" s="1732"/>
      <c r="AN22" s="1732"/>
      <c r="AO22" s="1732"/>
      <c r="AP22" s="1732"/>
      <c r="AQ22" s="1732"/>
      <c r="AR22" s="1732"/>
      <c r="AS22" s="1732"/>
      <c r="AT22" s="1732"/>
      <c r="AU22" s="1732"/>
      <c r="AV22" s="1732"/>
      <c r="AW22" s="1732"/>
      <c r="AX22" s="858"/>
      <c r="AY22" s="858"/>
      <c r="AZ22" s="203"/>
      <c r="BA22" s="203"/>
      <c r="BB22" s="858"/>
      <c r="BC22" s="858"/>
      <c r="BD22" s="858"/>
      <c r="BE22" s="858"/>
      <c r="BF22" s="1732"/>
      <c r="BG22" s="1732"/>
      <c r="BH22" s="1732"/>
      <c r="BI22" s="1732"/>
      <c r="BJ22" s="1732"/>
      <c r="BK22" s="1732"/>
      <c r="BL22" s="1732"/>
      <c r="BM22" s="1732"/>
      <c r="BN22" s="1732"/>
      <c r="BO22" s="1732"/>
      <c r="BP22" s="1732"/>
      <c r="BQ22" s="1732"/>
      <c r="BR22" s="1732"/>
      <c r="BS22" s="1732"/>
      <c r="BT22" s="858"/>
      <c r="BU22" s="858"/>
    </row>
    <row r="23" spans="2:149" s="207" customFormat="1" ht="9" customHeight="1"/>
    <row r="24" spans="2:149" s="207" customFormat="1" ht="9" customHeight="1"/>
    <row r="25" spans="2:149" s="207" customFormat="1" ht="9" customHeight="1"/>
    <row r="26" spans="2:149" s="207" customFormat="1" ht="9" customHeight="1"/>
    <row r="27" spans="2:149" s="207" customFormat="1" ht="9" customHeight="1">
      <c r="B27" s="1515" t="s">
        <v>111</v>
      </c>
      <c r="C27" s="1515"/>
      <c r="D27" s="1515"/>
      <c r="E27" s="1515"/>
      <c r="F27" s="1515"/>
      <c r="G27" s="1515"/>
      <c r="H27" s="1515"/>
      <c r="I27" s="1515"/>
      <c r="J27" s="1515"/>
      <c r="K27" s="1515"/>
      <c r="L27" s="1515"/>
      <c r="M27" s="1515"/>
      <c r="N27" s="1515"/>
      <c r="O27" s="1515"/>
      <c r="P27" s="1515"/>
      <c r="Q27" s="1515"/>
      <c r="R27" s="1515"/>
      <c r="S27" s="1515"/>
      <c r="T27" s="1515"/>
      <c r="U27" s="1515"/>
      <c r="V27" s="1515"/>
      <c r="W27" s="1515"/>
      <c r="X27" s="1515"/>
      <c r="Y27" s="1515"/>
      <c r="Z27" s="1515"/>
      <c r="AA27" s="1515"/>
      <c r="AB27" s="1515"/>
      <c r="AC27" s="1515"/>
      <c r="AD27" s="1515"/>
      <c r="AE27" s="1515"/>
      <c r="AF27" s="1515"/>
      <c r="AG27" s="1515"/>
      <c r="AH27" s="1515"/>
      <c r="AI27" s="1515"/>
      <c r="AJ27" s="1515"/>
      <c r="AK27" s="1515"/>
      <c r="AL27" s="1515"/>
      <c r="AM27" s="1515"/>
      <c r="AN27" s="1515"/>
      <c r="AO27" s="1515"/>
      <c r="AP27" s="1515"/>
      <c r="AQ27" s="1515"/>
      <c r="AR27" s="1515"/>
      <c r="AS27" s="1515"/>
      <c r="AT27" s="1515"/>
      <c r="AU27" s="1515"/>
      <c r="AV27" s="1515"/>
      <c r="AW27" s="1515"/>
      <c r="AX27" s="1515"/>
      <c r="AY27" s="1515"/>
      <c r="AZ27" s="1515"/>
      <c r="BA27" s="1515"/>
      <c r="BB27" s="1515"/>
      <c r="BC27" s="1515"/>
      <c r="BD27" s="1515"/>
      <c r="BE27" s="1515"/>
      <c r="BF27" s="1515"/>
      <c r="BG27" s="1515"/>
      <c r="BH27" s="1515"/>
      <c r="BI27" s="1515"/>
      <c r="BJ27" s="1515"/>
      <c r="BK27" s="1515"/>
      <c r="BL27" s="1515"/>
      <c r="BM27" s="1515"/>
      <c r="BN27" s="1515"/>
      <c r="BO27" s="1515"/>
      <c r="BP27" s="1515"/>
      <c r="BQ27" s="1515"/>
      <c r="BR27" s="1515"/>
      <c r="BS27" s="1515"/>
      <c r="BT27" s="1515"/>
      <c r="BU27" s="1515"/>
    </row>
    <row r="28" spans="2:149" s="207" customFormat="1" ht="9" customHeight="1">
      <c r="B28" s="1515"/>
      <c r="C28" s="1515"/>
      <c r="D28" s="1515"/>
      <c r="E28" s="1515"/>
      <c r="F28" s="1515"/>
      <c r="G28" s="1515"/>
      <c r="H28" s="1515"/>
      <c r="I28" s="1515"/>
      <c r="J28" s="1515"/>
      <c r="K28" s="1515"/>
      <c r="L28" s="1515"/>
      <c r="M28" s="1515"/>
      <c r="N28" s="1515"/>
      <c r="O28" s="1515"/>
      <c r="P28" s="1515"/>
      <c r="Q28" s="1515"/>
      <c r="R28" s="1515"/>
      <c r="S28" s="1515"/>
      <c r="T28" s="1515"/>
      <c r="U28" s="1515"/>
      <c r="V28" s="1515"/>
      <c r="W28" s="1515"/>
      <c r="X28" s="1515"/>
      <c r="Y28" s="1515"/>
      <c r="Z28" s="1515"/>
      <c r="AA28" s="1515"/>
      <c r="AB28" s="1515"/>
      <c r="AC28" s="1515"/>
      <c r="AD28" s="1515"/>
      <c r="AE28" s="1515"/>
      <c r="AF28" s="1515"/>
      <c r="AG28" s="1515"/>
      <c r="AH28" s="1515"/>
      <c r="AI28" s="1515"/>
      <c r="AJ28" s="1515"/>
      <c r="AK28" s="1515"/>
      <c r="AL28" s="1515"/>
      <c r="AM28" s="1515"/>
      <c r="AN28" s="1515"/>
      <c r="AO28" s="1515"/>
      <c r="AP28" s="1515"/>
      <c r="AQ28" s="1515"/>
      <c r="AR28" s="1515"/>
      <c r="AS28" s="1515"/>
      <c r="AT28" s="1515"/>
      <c r="AU28" s="1515"/>
      <c r="AV28" s="1515"/>
      <c r="AW28" s="1515"/>
      <c r="AX28" s="1515"/>
      <c r="AY28" s="1515"/>
      <c r="AZ28" s="1515"/>
      <c r="BA28" s="1515"/>
      <c r="BB28" s="1515"/>
      <c r="BC28" s="1515"/>
      <c r="BD28" s="1515"/>
      <c r="BE28" s="1515"/>
      <c r="BF28" s="1515"/>
      <c r="BG28" s="1515"/>
      <c r="BH28" s="1515"/>
      <c r="BI28" s="1515"/>
      <c r="BJ28" s="1515"/>
      <c r="BK28" s="1515"/>
      <c r="BL28" s="1515"/>
      <c r="BM28" s="1515"/>
      <c r="BN28" s="1515"/>
      <c r="BO28" s="1515"/>
      <c r="BP28" s="1515"/>
      <c r="BQ28" s="1515"/>
      <c r="BR28" s="1515"/>
      <c r="BS28" s="1515"/>
      <c r="BT28" s="1515"/>
      <c r="BU28" s="1515"/>
    </row>
    <row r="29" spans="2:149" s="207" customFormat="1" ht="8.25" customHeight="1" thickBot="1">
      <c r="B29" s="205"/>
      <c r="C29" s="205"/>
      <c r="D29" s="205"/>
      <c r="E29" s="205"/>
      <c r="F29" s="1742"/>
      <c r="G29" s="1742"/>
      <c r="H29" s="1742"/>
      <c r="I29" s="1742"/>
      <c r="J29" s="1742"/>
      <c r="K29" s="1742"/>
      <c r="L29" s="1742"/>
      <c r="M29" s="1742"/>
      <c r="N29" s="1742"/>
      <c r="O29" s="1742"/>
      <c r="P29" s="1742"/>
      <c r="Q29" s="1742"/>
      <c r="R29" s="1742"/>
      <c r="S29" s="1742"/>
      <c r="T29" s="1742"/>
      <c r="U29" s="1742"/>
      <c r="V29" s="1742"/>
      <c r="W29" s="1742"/>
      <c r="X29" s="1742"/>
      <c r="Y29" s="1742"/>
      <c r="Z29" s="1742"/>
      <c r="AA29" s="1742"/>
      <c r="AB29" s="1742"/>
      <c r="AC29" s="1742"/>
      <c r="AD29" s="1742"/>
      <c r="AE29" s="1742"/>
      <c r="AF29" s="1742"/>
      <c r="AG29" s="1742"/>
      <c r="AH29" s="1742"/>
      <c r="AI29" s="1742"/>
      <c r="AJ29" s="1742"/>
      <c r="AK29" s="1742"/>
      <c r="AL29" s="1742"/>
      <c r="AM29" s="1742"/>
      <c r="AN29" s="1742"/>
      <c r="AO29" s="1742"/>
      <c r="AP29" s="1742"/>
      <c r="AQ29" s="1742"/>
      <c r="AR29" s="1742"/>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row>
    <row r="30" spans="2:149" s="207" customFormat="1" ht="9" hidden="1" customHeight="1" thickBot="1">
      <c r="B30" s="205"/>
      <c r="C30" s="205"/>
      <c r="D30" s="205"/>
      <c r="E30" s="205"/>
      <c r="F30" s="1742"/>
      <c r="G30" s="1742"/>
      <c r="H30" s="1742"/>
      <c r="I30" s="1742"/>
      <c r="J30" s="1742"/>
      <c r="K30" s="1742"/>
      <c r="L30" s="1742"/>
      <c r="M30" s="1742"/>
      <c r="N30" s="1742"/>
      <c r="O30" s="1742"/>
      <c r="P30" s="1742"/>
      <c r="Q30" s="1742"/>
      <c r="R30" s="1742"/>
      <c r="S30" s="1742"/>
      <c r="T30" s="1742"/>
      <c r="U30" s="1742"/>
      <c r="V30" s="1742"/>
      <c r="W30" s="1742"/>
      <c r="X30" s="1742"/>
      <c r="Y30" s="1742"/>
      <c r="Z30" s="1742"/>
      <c r="AA30" s="1742"/>
      <c r="AB30" s="1742"/>
      <c r="AC30" s="1742"/>
      <c r="AD30" s="1742"/>
      <c r="AE30" s="1742"/>
      <c r="AF30" s="1742"/>
      <c r="AG30" s="1742"/>
      <c r="AH30" s="1742"/>
      <c r="AI30" s="1742"/>
      <c r="AJ30" s="1742"/>
      <c r="AK30" s="1742"/>
      <c r="AL30" s="1742"/>
      <c r="AM30" s="1742"/>
      <c r="AN30" s="1742"/>
      <c r="AO30" s="1742"/>
      <c r="AP30" s="1742"/>
      <c r="AQ30" s="1742"/>
      <c r="AR30" s="1742"/>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row>
    <row r="31" spans="2:149" s="207" customFormat="1" ht="15" customHeight="1">
      <c r="C31" s="948" t="s">
        <v>85</v>
      </c>
      <c r="D31" s="671"/>
      <c r="E31" s="671"/>
      <c r="F31" s="671"/>
      <c r="G31" s="671"/>
      <c r="H31" s="671"/>
      <c r="I31" s="671"/>
      <c r="J31" s="671"/>
      <c r="K31" s="671"/>
      <c r="L31" s="671"/>
      <c r="M31" s="801"/>
      <c r="N31" s="948" t="s">
        <v>24</v>
      </c>
      <c r="O31" s="671"/>
      <c r="P31" s="671"/>
      <c r="Q31" s="671"/>
      <c r="R31" s="671"/>
      <c r="S31" s="671"/>
      <c r="T31" s="671"/>
      <c r="U31" s="671"/>
      <c r="V31" s="671"/>
      <c r="W31" s="671"/>
      <c r="X31" s="1740"/>
      <c r="Y31" s="1743"/>
      <c r="Z31" s="1744"/>
      <c r="AA31" s="1744"/>
      <c r="AB31" s="1751"/>
      <c r="AC31" s="670" t="s">
        <v>25</v>
      </c>
      <c r="AD31" s="671"/>
      <c r="AE31" s="671"/>
      <c r="AF31" s="671"/>
      <c r="AG31" s="671"/>
      <c r="AH31" s="671"/>
      <c r="AI31" s="671"/>
      <c r="AJ31" s="671"/>
      <c r="AK31" s="671"/>
      <c r="AL31" s="671"/>
      <c r="AM31" s="1740"/>
      <c r="AN31" s="1743"/>
      <c r="AO31" s="1744"/>
      <c r="AP31" s="1744"/>
      <c r="AQ31" s="1751"/>
      <c r="AR31" s="670" t="s">
        <v>26</v>
      </c>
      <c r="AS31" s="671"/>
      <c r="AT31" s="671"/>
      <c r="AU31" s="671"/>
      <c r="AV31" s="671"/>
      <c r="AW31" s="671"/>
      <c r="AX31" s="671"/>
      <c r="AY31" s="671"/>
      <c r="AZ31" s="671"/>
      <c r="BA31" s="671"/>
      <c r="BB31" s="1740"/>
      <c r="BC31" s="1743"/>
      <c r="BD31" s="1744"/>
      <c r="BE31" s="1744"/>
      <c r="BF31" s="1751"/>
      <c r="BG31" s="670" t="s">
        <v>27</v>
      </c>
      <c r="BH31" s="671"/>
      <c r="BI31" s="671"/>
      <c r="BJ31" s="671"/>
      <c r="BK31" s="671"/>
      <c r="BL31" s="671"/>
      <c r="BM31" s="671"/>
      <c r="BN31" s="671"/>
      <c r="BO31" s="671"/>
      <c r="BP31" s="671"/>
      <c r="BQ31" s="1740"/>
      <c r="BR31" s="1743"/>
      <c r="BS31" s="1744"/>
      <c r="BT31" s="1744"/>
      <c r="BU31" s="1745"/>
    </row>
    <row r="32" spans="2:149" s="207" customFormat="1" ht="15" customHeight="1" thickBot="1">
      <c r="C32" s="806"/>
      <c r="D32" s="675"/>
      <c r="E32" s="675"/>
      <c r="F32" s="675"/>
      <c r="G32" s="675"/>
      <c r="H32" s="675"/>
      <c r="I32" s="675"/>
      <c r="J32" s="675"/>
      <c r="K32" s="675"/>
      <c r="L32" s="675"/>
      <c r="M32" s="802"/>
      <c r="N32" s="806"/>
      <c r="O32" s="675"/>
      <c r="P32" s="675"/>
      <c r="Q32" s="675"/>
      <c r="R32" s="675"/>
      <c r="S32" s="675"/>
      <c r="T32" s="675"/>
      <c r="U32" s="675"/>
      <c r="V32" s="675"/>
      <c r="W32" s="675"/>
      <c r="X32" s="1741"/>
      <c r="Y32" s="1746"/>
      <c r="Z32" s="1747"/>
      <c r="AA32" s="1747"/>
      <c r="AB32" s="1752"/>
      <c r="AC32" s="674"/>
      <c r="AD32" s="675"/>
      <c r="AE32" s="675"/>
      <c r="AF32" s="675"/>
      <c r="AG32" s="675"/>
      <c r="AH32" s="675"/>
      <c r="AI32" s="675"/>
      <c r="AJ32" s="675"/>
      <c r="AK32" s="675"/>
      <c r="AL32" s="675"/>
      <c r="AM32" s="1741"/>
      <c r="AN32" s="1746"/>
      <c r="AO32" s="1747"/>
      <c r="AP32" s="1747"/>
      <c r="AQ32" s="1752"/>
      <c r="AR32" s="674"/>
      <c r="AS32" s="675"/>
      <c r="AT32" s="675"/>
      <c r="AU32" s="675"/>
      <c r="AV32" s="675"/>
      <c r="AW32" s="675"/>
      <c r="AX32" s="675"/>
      <c r="AY32" s="675"/>
      <c r="AZ32" s="675"/>
      <c r="BA32" s="675"/>
      <c r="BB32" s="1741"/>
      <c r="BC32" s="1746"/>
      <c r="BD32" s="1747"/>
      <c r="BE32" s="1747"/>
      <c r="BF32" s="1752"/>
      <c r="BG32" s="674"/>
      <c r="BH32" s="675"/>
      <c r="BI32" s="675"/>
      <c r="BJ32" s="675"/>
      <c r="BK32" s="675"/>
      <c r="BL32" s="675"/>
      <c r="BM32" s="675"/>
      <c r="BN32" s="675"/>
      <c r="BO32" s="675"/>
      <c r="BP32" s="675"/>
      <c r="BQ32" s="1741"/>
      <c r="BR32" s="1746"/>
      <c r="BS32" s="1747"/>
      <c r="BT32" s="1747"/>
      <c r="BU32" s="1748"/>
    </row>
    <row r="33" spans="2:73" s="207" customFormat="1" ht="14.25" customHeight="1">
      <c r="C33" s="206"/>
      <c r="D33" s="206"/>
      <c r="E33" s="206"/>
      <c r="F33" s="206"/>
      <c r="G33" s="206"/>
      <c r="H33" s="206"/>
      <c r="I33" s="206"/>
      <c r="J33" s="206"/>
      <c r="K33" s="206"/>
      <c r="L33" s="206"/>
      <c r="M33" s="206"/>
      <c r="N33" s="207" t="s">
        <v>64</v>
      </c>
    </row>
    <row r="34" spans="2:73" s="207" customFormat="1" ht="10.5" customHeight="1">
      <c r="C34" s="206"/>
      <c r="D34" s="206"/>
      <c r="E34" s="206"/>
      <c r="F34" s="206"/>
      <c r="G34" s="206"/>
      <c r="H34" s="206"/>
      <c r="I34" s="206"/>
      <c r="J34" s="206"/>
      <c r="K34" s="206"/>
      <c r="L34" s="206"/>
      <c r="M34" s="206"/>
    </row>
    <row r="35" spans="2:73" s="207" customFormat="1" ht="10.5" customHeight="1">
      <c r="C35" s="206"/>
      <c r="D35" s="206"/>
      <c r="E35" s="206"/>
      <c r="F35" s="206"/>
      <c r="G35" s="206"/>
      <c r="H35" s="206"/>
      <c r="I35" s="206"/>
      <c r="J35" s="206"/>
      <c r="K35" s="206"/>
      <c r="L35" s="206"/>
      <c r="M35" s="206"/>
    </row>
    <row r="36" spans="2:73" s="207" customFormat="1" ht="11.25">
      <c r="C36" s="206"/>
      <c r="D36" s="206"/>
      <c r="E36" s="206"/>
      <c r="F36" s="206"/>
      <c r="G36" s="206"/>
      <c r="H36" s="206"/>
      <c r="I36" s="206"/>
      <c r="J36" s="206"/>
      <c r="K36" s="206"/>
      <c r="L36" s="206"/>
      <c r="M36" s="206"/>
    </row>
    <row r="37" spans="2:73" s="207" customFormat="1" ht="13.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row>
    <row r="38" spans="2:73" s="207" customFormat="1" ht="14.25" customHeight="1">
      <c r="B38" s="763" t="s">
        <v>278</v>
      </c>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3"/>
      <c r="AN38" s="763"/>
      <c r="AO38" s="763"/>
      <c r="AP38" s="763"/>
      <c r="AQ38" s="763"/>
      <c r="AR38" s="763"/>
      <c r="AS38" s="763"/>
      <c r="AT38" s="763"/>
      <c r="AU38" s="763"/>
      <c r="AV38" s="763"/>
      <c r="AW38" s="763"/>
      <c r="AX38" s="763"/>
      <c r="AY38" s="763"/>
      <c r="AZ38" s="763"/>
      <c r="BA38" s="763"/>
      <c r="BB38" s="763"/>
      <c r="BC38" s="763"/>
      <c r="BD38" s="763"/>
      <c r="BE38" s="763"/>
      <c r="BF38" s="763"/>
      <c r="BG38" s="763"/>
      <c r="BH38" s="763"/>
      <c r="BI38" s="763"/>
      <c r="BJ38" s="763"/>
      <c r="BK38" s="763"/>
      <c r="BL38" s="763"/>
      <c r="BM38" s="763"/>
      <c r="BN38" s="763"/>
      <c r="BO38" s="763"/>
      <c r="BP38" s="763"/>
      <c r="BQ38" s="763"/>
      <c r="BR38" s="763"/>
      <c r="BS38" s="763"/>
      <c r="BT38" s="763"/>
      <c r="BU38" s="763"/>
    </row>
    <row r="39" spans="2:73" s="207" customFormat="1" ht="6.75" customHeight="1" thickBot="1">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row>
    <row r="40" spans="2:73" s="207" customFormat="1" ht="11.1" customHeight="1">
      <c r="C40" s="92"/>
      <c r="D40" s="921" t="s">
        <v>18</v>
      </c>
      <c r="E40" s="921"/>
      <c r="F40" s="921"/>
      <c r="G40" s="1726" t="s">
        <v>104</v>
      </c>
      <c r="H40" s="1726"/>
      <c r="I40" s="1726"/>
      <c r="J40" s="1726"/>
      <c r="K40" s="1726"/>
      <c r="L40" s="1726"/>
      <c r="M40" s="1726"/>
      <c r="N40" s="1726"/>
      <c r="O40" s="1726"/>
      <c r="P40" s="1726"/>
      <c r="Q40" s="1726"/>
      <c r="R40" s="1726"/>
      <c r="S40" s="1726"/>
      <c r="T40" s="1726"/>
      <c r="U40" s="1726"/>
      <c r="V40" s="1726"/>
      <c r="W40" s="1726"/>
      <c r="X40" s="1726"/>
      <c r="Y40" s="1726"/>
      <c r="Z40" s="1726"/>
      <c r="AA40" s="1726"/>
      <c r="AB40" s="1726"/>
      <c r="AC40" s="1726"/>
      <c r="AD40" s="1726"/>
      <c r="AE40" s="1726"/>
      <c r="AF40" s="1726"/>
      <c r="AG40" s="1726"/>
      <c r="AH40" s="1726"/>
      <c r="AI40" s="1726"/>
      <c r="AJ40" s="1726"/>
      <c r="AK40" s="1726"/>
      <c r="AL40" s="1726"/>
      <c r="AM40" s="1726"/>
      <c r="AN40" s="1726"/>
      <c r="AO40" s="1726"/>
      <c r="AP40" s="1726"/>
      <c r="AQ40" s="1726"/>
      <c r="AR40" s="1726"/>
      <c r="AS40" s="1726"/>
      <c r="AT40" s="1726"/>
      <c r="AU40" s="1726"/>
      <c r="AV40" s="1726"/>
      <c r="AW40" s="1726"/>
      <c r="AX40" s="1726"/>
      <c r="AY40" s="1726"/>
      <c r="AZ40" s="1726"/>
      <c r="BA40" s="1726"/>
      <c r="BB40" s="1726"/>
      <c r="BC40" s="1726"/>
      <c r="BD40" s="1726"/>
      <c r="BE40" s="1726"/>
      <c r="BF40" s="1726"/>
      <c r="BG40" s="1726"/>
      <c r="BH40" s="1726"/>
      <c r="BI40" s="1726"/>
      <c r="BJ40" s="1726"/>
      <c r="BK40" s="1726"/>
      <c r="BL40" s="1726"/>
      <c r="BM40" s="1726"/>
      <c r="BN40" s="1726"/>
      <c r="BO40" s="1726"/>
      <c r="BP40" s="1726"/>
      <c r="BQ40" s="1726"/>
      <c r="BR40" s="1726"/>
      <c r="BS40" s="1726"/>
      <c r="BT40" s="1726"/>
      <c r="BU40" s="1727"/>
    </row>
    <row r="41" spans="2:73" s="207" customFormat="1" ht="11.1" customHeight="1">
      <c r="B41" s="205"/>
      <c r="C41" s="90"/>
      <c r="D41" s="1024"/>
      <c r="E41" s="1024"/>
      <c r="F41" s="1024"/>
      <c r="G41" s="1728"/>
      <c r="H41" s="1728"/>
      <c r="I41" s="1728"/>
      <c r="J41" s="1728"/>
      <c r="K41" s="1728"/>
      <c r="L41" s="1728"/>
      <c r="M41" s="1728"/>
      <c r="N41" s="1728"/>
      <c r="O41" s="1728"/>
      <c r="P41" s="1728"/>
      <c r="Q41" s="1728"/>
      <c r="R41" s="1728"/>
      <c r="S41" s="1728"/>
      <c r="T41" s="1728"/>
      <c r="U41" s="1728"/>
      <c r="V41" s="1728"/>
      <c r="W41" s="1728"/>
      <c r="X41" s="1728"/>
      <c r="Y41" s="1728"/>
      <c r="Z41" s="1728"/>
      <c r="AA41" s="1728"/>
      <c r="AB41" s="1728"/>
      <c r="AC41" s="1728"/>
      <c r="AD41" s="1728"/>
      <c r="AE41" s="1728"/>
      <c r="AF41" s="1728"/>
      <c r="AG41" s="1728"/>
      <c r="AH41" s="1728"/>
      <c r="AI41" s="1728"/>
      <c r="AJ41" s="1728"/>
      <c r="AK41" s="1728"/>
      <c r="AL41" s="1728"/>
      <c r="AM41" s="1728"/>
      <c r="AN41" s="1728"/>
      <c r="AO41" s="1728"/>
      <c r="AP41" s="1728"/>
      <c r="AQ41" s="1728"/>
      <c r="AR41" s="1728"/>
      <c r="AS41" s="1728"/>
      <c r="AT41" s="1728"/>
      <c r="AU41" s="1728"/>
      <c r="AV41" s="1728"/>
      <c r="AW41" s="1728"/>
      <c r="AX41" s="1728"/>
      <c r="AY41" s="1728"/>
      <c r="AZ41" s="1728"/>
      <c r="BA41" s="1728"/>
      <c r="BB41" s="1728"/>
      <c r="BC41" s="1728"/>
      <c r="BD41" s="1728"/>
      <c r="BE41" s="1728"/>
      <c r="BF41" s="1728"/>
      <c r="BG41" s="1728"/>
      <c r="BH41" s="1728"/>
      <c r="BI41" s="1728"/>
      <c r="BJ41" s="1728"/>
      <c r="BK41" s="1728"/>
      <c r="BL41" s="1728"/>
      <c r="BM41" s="1728"/>
      <c r="BN41" s="1728"/>
      <c r="BO41" s="1728"/>
      <c r="BP41" s="1728"/>
      <c r="BQ41" s="1728"/>
      <c r="BR41" s="1728"/>
      <c r="BS41" s="1728"/>
      <c r="BT41" s="1728"/>
      <c r="BU41" s="1729"/>
    </row>
    <row r="42" spans="2:73" s="207" customFormat="1" ht="11.1" customHeight="1" thickBot="1">
      <c r="B42" s="205"/>
      <c r="C42" s="91"/>
      <c r="D42" s="908"/>
      <c r="E42" s="908"/>
      <c r="F42" s="908"/>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1730"/>
    </row>
    <row r="43" spans="2:73" s="207" customFormat="1" ht="12" customHeight="1"/>
    <row r="44" spans="2:73" s="207" customFormat="1" ht="12" customHeight="1">
      <c r="C44" s="182"/>
      <c r="D44" s="182" t="s">
        <v>421</v>
      </c>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row>
    <row r="45" spans="2:73" s="207" customFormat="1" ht="12" customHeight="1">
      <c r="C45" s="182"/>
      <c r="D45" s="1739" t="s">
        <v>279</v>
      </c>
      <c r="E45" s="1739"/>
      <c r="F45" s="1739"/>
      <c r="G45" s="1739"/>
      <c r="H45" s="1739"/>
      <c r="I45" s="1739"/>
      <c r="J45" s="1739"/>
      <c r="K45" s="1739"/>
      <c r="L45" s="1739"/>
      <c r="M45" s="1739"/>
      <c r="N45" s="1739"/>
      <c r="O45" s="1739"/>
      <c r="P45" s="1739"/>
      <c r="Q45" s="1739"/>
      <c r="R45" s="1739"/>
      <c r="S45" s="1739"/>
      <c r="T45" s="1739"/>
      <c r="U45" s="1739"/>
      <c r="V45" s="1739"/>
      <c r="W45" s="1739"/>
      <c r="X45" s="1739"/>
      <c r="Y45" s="1739"/>
      <c r="Z45" s="1739"/>
      <c r="AA45" s="1739"/>
      <c r="AB45" s="1739"/>
      <c r="AC45" s="1739"/>
      <c r="AD45" s="1739"/>
      <c r="AE45" s="1739"/>
      <c r="AF45" s="1739"/>
      <c r="AG45" s="1739"/>
      <c r="AH45" s="1739"/>
      <c r="AI45" s="1739"/>
      <c r="AJ45" s="1739"/>
      <c r="AK45" s="1739"/>
      <c r="AL45" s="1739"/>
      <c r="AM45" s="1739"/>
      <c r="AN45" s="1739"/>
      <c r="AO45" s="1739"/>
      <c r="AP45" s="1739"/>
      <c r="AQ45" s="1739"/>
      <c r="AR45" s="1739"/>
      <c r="AS45" s="1739"/>
      <c r="AT45" s="1739"/>
      <c r="AU45" s="1739"/>
      <c r="AV45" s="1739"/>
      <c r="AW45" s="1739"/>
      <c r="AX45" s="1739"/>
      <c r="AY45" s="1739"/>
      <c r="AZ45" s="1739"/>
      <c r="BA45" s="1739"/>
      <c r="BB45" s="1739"/>
      <c r="BC45" s="1739"/>
      <c r="BD45" s="1739"/>
      <c r="BE45" s="1739"/>
      <c r="BF45" s="1739"/>
      <c r="BG45" s="1739"/>
      <c r="BH45" s="1739"/>
      <c r="BI45" s="1739"/>
      <c r="BJ45" s="1739"/>
      <c r="BK45" s="1739"/>
      <c r="BL45" s="1739"/>
      <c r="BM45" s="1739"/>
      <c r="BN45" s="1739"/>
      <c r="BO45" s="1739"/>
      <c r="BP45" s="1739"/>
      <c r="BQ45" s="1739"/>
      <c r="BR45" s="1739"/>
      <c r="BS45" s="1739"/>
      <c r="BT45" s="215"/>
      <c r="BU45" s="182"/>
    </row>
    <row r="46" spans="2:73" s="207" customFormat="1" ht="12" customHeight="1">
      <c r="D46" s="1739"/>
      <c r="E46" s="1739"/>
      <c r="F46" s="1739"/>
      <c r="G46" s="1739"/>
      <c r="H46" s="1739"/>
      <c r="I46" s="1739"/>
      <c r="J46" s="1739"/>
      <c r="K46" s="1739"/>
      <c r="L46" s="1739"/>
      <c r="M46" s="1739"/>
      <c r="N46" s="1739"/>
      <c r="O46" s="1739"/>
      <c r="P46" s="1739"/>
      <c r="Q46" s="1739"/>
      <c r="R46" s="1739"/>
      <c r="S46" s="1739"/>
      <c r="T46" s="1739"/>
      <c r="U46" s="1739"/>
      <c r="V46" s="1739"/>
      <c r="W46" s="1739"/>
      <c r="X46" s="1739"/>
      <c r="Y46" s="1739"/>
      <c r="Z46" s="1739"/>
      <c r="AA46" s="1739"/>
      <c r="AB46" s="1739"/>
      <c r="AC46" s="1739"/>
      <c r="AD46" s="1739"/>
      <c r="AE46" s="1739"/>
      <c r="AF46" s="1739"/>
      <c r="AG46" s="1739"/>
      <c r="AH46" s="1739"/>
      <c r="AI46" s="1739"/>
      <c r="AJ46" s="1739"/>
      <c r="AK46" s="1739"/>
      <c r="AL46" s="1739"/>
      <c r="AM46" s="1739"/>
      <c r="AN46" s="1739"/>
      <c r="AO46" s="1739"/>
      <c r="AP46" s="1739"/>
      <c r="AQ46" s="1739"/>
      <c r="AR46" s="1739"/>
      <c r="AS46" s="1739"/>
      <c r="AT46" s="1739"/>
      <c r="AU46" s="1739"/>
      <c r="AV46" s="1739"/>
      <c r="AW46" s="1739"/>
      <c r="AX46" s="1739"/>
      <c r="AY46" s="1739"/>
      <c r="AZ46" s="1739"/>
      <c r="BA46" s="1739"/>
      <c r="BB46" s="1739"/>
      <c r="BC46" s="1739"/>
      <c r="BD46" s="1739"/>
      <c r="BE46" s="1739"/>
      <c r="BF46" s="1739"/>
      <c r="BG46" s="1739"/>
      <c r="BH46" s="1739"/>
      <c r="BI46" s="1739"/>
      <c r="BJ46" s="1739"/>
      <c r="BK46" s="1739"/>
      <c r="BL46" s="1739"/>
      <c r="BM46" s="1739"/>
      <c r="BN46" s="1739"/>
      <c r="BO46" s="1739"/>
      <c r="BP46" s="1739"/>
      <c r="BQ46" s="1739"/>
      <c r="BR46" s="1739"/>
      <c r="BS46" s="1739"/>
      <c r="BT46" s="215"/>
    </row>
    <row r="47" spans="2:73" s="207" customFormat="1" ht="12" customHeight="1">
      <c r="B47" s="210"/>
      <c r="D47" s="1739"/>
      <c r="E47" s="1739"/>
      <c r="F47" s="1739"/>
      <c r="G47" s="1739"/>
      <c r="H47" s="1739"/>
      <c r="I47" s="1739"/>
      <c r="J47" s="1739"/>
      <c r="K47" s="1739"/>
      <c r="L47" s="1739"/>
      <c r="M47" s="1739"/>
      <c r="N47" s="1739"/>
      <c r="O47" s="1739"/>
      <c r="P47" s="1739"/>
      <c r="Q47" s="1739"/>
      <c r="R47" s="1739"/>
      <c r="S47" s="1739"/>
      <c r="T47" s="1739"/>
      <c r="U47" s="1739"/>
      <c r="V47" s="1739"/>
      <c r="W47" s="1739"/>
      <c r="X47" s="1739"/>
      <c r="Y47" s="1739"/>
      <c r="Z47" s="1739"/>
      <c r="AA47" s="1739"/>
      <c r="AB47" s="1739"/>
      <c r="AC47" s="1739"/>
      <c r="AD47" s="1739"/>
      <c r="AE47" s="1739"/>
      <c r="AF47" s="1739"/>
      <c r="AG47" s="1739"/>
      <c r="AH47" s="1739"/>
      <c r="AI47" s="1739"/>
      <c r="AJ47" s="1739"/>
      <c r="AK47" s="1739"/>
      <c r="AL47" s="1739"/>
      <c r="AM47" s="1739"/>
      <c r="AN47" s="1739"/>
      <c r="AO47" s="1739"/>
      <c r="AP47" s="1739"/>
      <c r="AQ47" s="1739"/>
      <c r="AR47" s="1739"/>
      <c r="AS47" s="1739"/>
      <c r="AT47" s="1739"/>
      <c r="AU47" s="1739"/>
      <c r="AV47" s="1739"/>
      <c r="AW47" s="1739"/>
      <c r="AX47" s="1739"/>
      <c r="AY47" s="1739"/>
      <c r="AZ47" s="1739"/>
      <c r="BA47" s="1739"/>
      <c r="BB47" s="1739"/>
      <c r="BC47" s="1739"/>
      <c r="BD47" s="1739"/>
      <c r="BE47" s="1739"/>
      <c r="BF47" s="1739"/>
      <c r="BG47" s="1739"/>
      <c r="BH47" s="1739"/>
      <c r="BI47" s="1739"/>
      <c r="BJ47" s="1739"/>
      <c r="BK47" s="1739"/>
      <c r="BL47" s="1739"/>
      <c r="BM47" s="1739"/>
      <c r="BN47" s="1739"/>
      <c r="BO47" s="1739"/>
      <c r="BP47" s="1739"/>
      <c r="BQ47" s="1739"/>
      <c r="BR47" s="1739"/>
      <c r="BS47" s="1739"/>
    </row>
    <row r="48" spans="2:73" s="207" customFormat="1" ht="12" customHeight="1">
      <c r="B48" s="210"/>
    </row>
    <row r="49" spans="1:76" s="207" customFormat="1" ht="12" customHeight="1">
      <c r="C49" s="1725"/>
      <c r="D49" s="1725"/>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c r="AE49" s="1725"/>
      <c r="AF49" s="1725"/>
      <c r="AG49" s="93"/>
      <c r="AH49" s="93"/>
      <c r="AI49" s="93"/>
      <c r="AJ49" s="93"/>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3"/>
      <c r="BU49" s="93"/>
    </row>
    <row r="50" spans="1:76" s="207" customFormat="1" ht="12" customHeight="1">
      <c r="C50" s="1725"/>
      <c r="D50" s="1725"/>
      <c r="E50" s="1725"/>
      <c r="F50" s="1725"/>
      <c r="G50" s="1725"/>
      <c r="H50" s="1725"/>
      <c r="I50" s="1725"/>
      <c r="J50" s="1725"/>
      <c r="K50" s="1725"/>
      <c r="L50" s="1725"/>
      <c r="M50" s="1725"/>
      <c r="N50" s="1725"/>
      <c r="O50" s="1725"/>
      <c r="P50" s="1725"/>
      <c r="Q50" s="1725"/>
      <c r="R50" s="1725"/>
      <c r="S50" s="1725"/>
      <c r="T50" s="1725"/>
      <c r="U50" s="1725"/>
      <c r="V50" s="1725"/>
      <c r="W50" s="1725"/>
      <c r="X50" s="1725"/>
      <c r="Y50" s="1725"/>
      <c r="Z50" s="1725"/>
      <c r="AA50" s="1725"/>
      <c r="AB50" s="1725"/>
      <c r="AC50" s="1725"/>
      <c r="AD50" s="1725"/>
      <c r="AE50" s="1725"/>
      <c r="AF50" s="1725"/>
      <c r="AG50" s="93"/>
      <c r="AH50" s="93"/>
      <c r="AI50" s="93"/>
      <c r="AJ50" s="93"/>
      <c r="AK50" s="93"/>
      <c r="AL50" s="93"/>
      <c r="AM50" s="93"/>
      <c r="AN50" s="93"/>
      <c r="AO50" s="93"/>
      <c r="AP50" s="93"/>
      <c r="AQ50" s="93"/>
      <c r="AR50" s="93"/>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3"/>
      <c r="BU50" s="93"/>
    </row>
    <row r="51" spans="1:76" s="207" customFormat="1" ht="12" customHeight="1">
      <c r="C51" s="114"/>
      <c r="D51" s="117"/>
      <c r="E51" s="117"/>
      <c r="F51" s="117"/>
      <c r="G51" s="117"/>
      <c r="H51" s="117"/>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71"/>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row>
    <row r="52" spans="1:76" s="97" customFormat="1" ht="12" customHeight="1">
      <c r="A52" s="93"/>
      <c r="B52" s="93"/>
      <c r="C52" s="114"/>
      <c r="D52" s="117"/>
      <c r="E52" s="117"/>
      <c r="F52" s="117"/>
      <c r="G52" s="117"/>
      <c r="H52" s="117"/>
      <c r="I52" s="114"/>
      <c r="J52" s="117"/>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93"/>
      <c r="BW52" s="93"/>
      <c r="BX52" s="93"/>
    </row>
    <row r="53" spans="1:76" s="114" customFormat="1" ht="12" customHeight="1"/>
    <row r="54" spans="1:76" s="114" customFormat="1" ht="12" customHeight="1"/>
    <row r="55" spans="1:76" s="114" customFormat="1" ht="12" customHeight="1">
      <c r="C55" s="101"/>
      <c r="BU55" s="102"/>
    </row>
    <row r="56" spans="1:76" s="114" customFormat="1" ht="12" customHeight="1">
      <c r="C56" s="101"/>
      <c r="D56" s="117"/>
      <c r="E56" s="117"/>
      <c r="AI56" s="102"/>
      <c r="AJ56" s="102"/>
      <c r="AK56" s="102"/>
      <c r="AL56" s="102"/>
      <c r="AM56" s="102"/>
      <c r="AN56" s="102"/>
      <c r="AO56" s="102"/>
      <c r="AP56" s="102"/>
      <c r="AQ56" s="102"/>
      <c r="AR56" s="102"/>
      <c r="AS56" s="102"/>
      <c r="AT56" s="102"/>
      <c r="AU56" s="102"/>
      <c r="AV56" s="102"/>
      <c r="AW56" s="102"/>
      <c r="AX56" s="102"/>
      <c r="AY56" s="102"/>
      <c r="AZ56" s="102"/>
      <c r="BA56" s="102"/>
      <c r="BB56" s="102"/>
      <c r="BC56" s="102"/>
      <c r="BJ56" s="102"/>
      <c r="BK56" s="102"/>
      <c r="BL56" s="102"/>
      <c r="BM56" s="102"/>
      <c r="BN56" s="102"/>
      <c r="BO56" s="102"/>
      <c r="BP56" s="102"/>
      <c r="BQ56" s="102"/>
      <c r="BR56" s="102"/>
      <c r="BS56" s="102"/>
      <c r="BT56" s="102"/>
      <c r="BU56" s="102"/>
    </row>
    <row r="57" spans="1:76" s="114" customFormat="1" ht="12" customHeight="1">
      <c r="C57" s="101"/>
      <c r="D57" s="117"/>
      <c r="E57" s="117"/>
      <c r="AI57" s="102"/>
      <c r="AJ57" s="102"/>
      <c r="AK57" s="102"/>
      <c r="AL57" s="102"/>
      <c r="AM57" s="102"/>
      <c r="AN57" s="102"/>
      <c r="AO57" s="102"/>
      <c r="AP57" s="102"/>
      <c r="AQ57" s="102"/>
      <c r="AR57" s="102"/>
      <c r="AS57" s="102"/>
      <c r="AT57" s="102"/>
      <c r="AU57" s="102"/>
      <c r="AV57" s="102"/>
      <c r="AW57" s="102"/>
      <c r="AX57" s="102"/>
      <c r="AY57" s="102"/>
      <c r="AZ57" s="102"/>
      <c r="BA57" s="102"/>
      <c r="BB57" s="102"/>
      <c r="BC57" s="102"/>
      <c r="BJ57" s="102"/>
      <c r="BK57" s="102"/>
      <c r="BL57" s="102"/>
      <c r="BM57" s="102"/>
      <c r="BN57" s="102"/>
      <c r="BO57" s="102"/>
      <c r="BP57" s="102"/>
      <c r="BQ57" s="102"/>
      <c r="BR57" s="102"/>
      <c r="BS57" s="102"/>
      <c r="BT57" s="102"/>
      <c r="BU57" s="102"/>
    </row>
    <row r="58" spans="1:76" s="114" customFormat="1" ht="12" customHeight="1">
      <c r="C58" s="101"/>
      <c r="AI58" s="102"/>
      <c r="AJ58" s="102"/>
      <c r="AK58" s="102"/>
      <c r="AL58" s="102"/>
      <c r="AM58" s="102"/>
      <c r="AN58" s="102"/>
      <c r="AO58" s="102"/>
      <c r="AP58" s="102"/>
      <c r="AQ58" s="102"/>
      <c r="AR58" s="102"/>
      <c r="AS58" s="102"/>
      <c r="AT58" s="102"/>
      <c r="AU58" s="102"/>
      <c r="AV58" s="102"/>
      <c r="AW58" s="102"/>
      <c r="AX58" s="102"/>
      <c r="AY58" s="102"/>
      <c r="AZ58" s="102"/>
      <c r="BA58" s="102"/>
      <c r="BB58" s="102"/>
      <c r="BC58" s="102"/>
      <c r="BJ58" s="102"/>
      <c r="BK58" s="102"/>
      <c r="BL58" s="102"/>
      <c r="BM58" s="102"/>
      <c r="BN58" s="102"/>
      <c r="BO58" s="102"/>
      <c r="BP58" s="102"/>
      <c r="BQ58" s="102"/>
      <c r="BR58" s="102"/>
      <c r="BS58" s="102"/>
      <c r="BT58" s="102"/>
      <c r="BU58" s="102"/>
    </row>
    <row r="59" spans="1:76" s="114" customFormat="1" ht="12" customHeight="1">
      <c r="AI59" s="102"/>
      <c r="AJ59" s="102"/>
      <c r="AK59" s="102"/>
      <c r="AL59" s="102"/>
      <c r="AM59" s="102"/>
      <c r="AN59" s="102"/>
      <c r="AO59" s="102"/>
      <c r="AP59" s="102"/>
      <c r="AQ59" s="102"/>
      <c r="AR59" s="102"/>
      <c r="AS59" s="102"/>
      <c r="AT59" s="102"/>
      <c r="AU59" s="102"/>
      <c r="AV59" s="102"/>
      <c r="AW59" s="102"/>
      <c r="AX59" s="102"/>
      <c r="AY59" s="102"/>
      <c r="AZ59" s="102"/>
      <c r="BA59" s="102"/>
      <c r="BB59" s="102"/>
      <c r="BC59" s="102"/>
      <c r="BJ59" s="102"/>
      <c r="BK59" s="102"/>
      <c r="BL59" s="102"/>
      <c r="BM59" s="102"/>
      <c r="BN59" s="102"/>
      <c r="BO59" s="102"/>
      <c r="BP59" s="102"/>
      <c r="BQ59" s="102"/>
      <c r="BR59" s="102"/>
      <c r="BS59" s="102"/>
      <c r="BT59" s="102"/>
      <c r="BU59" s="102"/>
    </row>
    <row r="60" spans="1:76" s="114" customFormat="1" ht="12" customHeight="1">
      <c r="AI60" s="102"/>
      <c r="AJ60" s="102"/>
      <c r="AK60" s="102"/>
      <c r="AL60" s="102"/>
      <c r="AM60" s="102"/>
      <c r="AN60" s="102"/>
      <c r="AO60" s="102"/>
      <c r="AP60" s="102"/>
      <c r="AQ60" s="102"/>
      <c r="AR60" s="102"/>
      <c r="AS60" s="102"/>
      <c r="AT60" s="102"/>
      <c r="AU60" s="102"/>
      <c r="AV60" s="102"/>
      <c r="AW60" s="102"/>
      <c r="AX60" s="102"/>
      <c r="AY60" s="102"/>
      <c r="AZ60" s="102"/>
      <c r="BA60" s="102"/>
      <c r="BB60" s="102"/>
      <c r="BC60" s="102"/>
      <c r="BJ60" s="102"/>
      <c r="BK60" s="102"/>
      <c r="BL60" s="102"/>
      <c r="BM60" s="102"/>
      <c r="BN60" s="102"/>
      <c r="BO60" s="102"/>
      <c r="BP60" s="102"/>
      <c r="BQ60" s="102"/>
      <c r="BR60" s="102"/>
      <c r="BS60" s="102"/>
      <c r="BT60" s="102"/>
      <c r="BU60" s="102"/>
    </row>
    <row r="61" spans="1:76" s="114" customFormat="1" ht="12" customHeight="1">
      <c r="AI61" s="102"/>
      <c r="AJ61" s="102"/>
      <c r="AK61" s="102"/>
      <c r="AL61" s="102"/>
      <c r="AM61" s="102"/>
      <c r="AN61" s="102"/>
      <c r="AO61" s="102"/>
      <c r="AP61" s="102"/>
      <c r="AQ61" s="102"/>
      <c r="AR61" s="102"/>
      <c r="AS61" s="102"/>
      <c r="AT61" s="102"/>
      <c r="AU61" s="102"/>
      <c r="AV61" s="102"/>
      <c r="AW61" s="102"/>
      <c r="AX61" s="102"/>
      <c r="AY61" s="102"/>
      <c r="AZ61" s="102"/>
      <c r="BA61" s="102"/>
      <c r="BB61" s="102"/>
      <c r="BC61" s="102"/>
      <c r="BJ61" s="102"/>
      <c r="BK61" s="102"/>
      <c r="BL61" s="102"/>
      <c r="BM61" s="102"/>
      <c r="BN61" s="102"/>
      <c r="BO61" s="102"/>
      <c r="BP61" s="102"/>
      <c r="BQ61" s="102"/>
      <c r="BR61" s="102"/>
      <c r="BS61" s="102"/>
      <c r="BT61" s="102"/>
      <c r="BU61" s="102"/>
    </row>
    <row r="62" spans="1:76" s="114" customFormat="1" ht="12" customHeight="1">
      <c r="AI62" s="102"/>
      <c r="AJ62" s="102"/>
      <c r="AK62" s="102"/>
      <c r="AL62" s="102"/>
      <c r="AM62" s="102"/>
      <c r="AN62" s="102"/>
      <c r="AO62" s="102"/>
      <c r="AP62" s="102"/>
      <c r="AQ62" s="102"/>
      <c r="AR62" s="102"/>
      <c r="AS62" s="102"/>
      <c r="AT62" s="102"/>
      <c r="AU62" s="102"/>
      <c r="AV62" s="102"/>
      <c r="AW62" s="102"/>
      <c r="AX62" s="102"/>
      <c r="AY62" s="102"/>
      <c r="AZ62" s="102"/>
      <c r="BA62" s="102"/>
      <c r="BB62" s="102"/>
      <c r="BC62" s="102"/>
      <c r="BJ62" s="102"/>
      <c r="BK62" s="102"/>
      <c r="BL62" s="102"/>
      <c r="BM62" s="102"/>
      <c r="BN62" s="102"/>
      <c r="BO62" s="102"/>
      <c r="BP62" s="102"/>
      <c r="BQ62" s="102"/>
      <c r="BR62" s="102"/>
      <c r="BS62" s="102"/>
      <c r="BT62" s="102"/>
      <c r="BU62" s="102"/>
    </row>
    <row r="63" spans="1:76" s="114" customFormat="1" ht="12" customHeight="1">
      <c r="AI63" s="102"/>
      <c r="AJ63" s="102"/>
      <c r="AK63" s="102"/>
      <c r="AL63" s="102"/>
      <c r="AM63" s="102"/>
      <c r="AN63" s="102"/>
      <c r="AO63" s="102"/>
      <c r="AP63" s="102"/>
      <c r="AQ63" s="102"/>
      <c r="AR63" s="102"/>
      <c r="AS63" s="102"/>
      <c r="AT63" s="102"/>
      <c r="AU63" s="102"/>
      <c r="AV63" s="102"/>
      <c r="AW63" s="102"/>
      <c r="AX63" s="102"/>
      <c r="AY63" s="102"/>
      <c r="AZ63" s="102"/>
      <c r="BA63" s="102"/>
      <c r="BB63" s="102"/>
      <c r="BC63" s="102"/>
      <c r="BJ63" s="102"/>
      <c r="BK63" s="102"/>
      <c r="BL63" s="102"/>
      <c r="BM63" s="102"/>
      <c r="BN63" s="102"/>
      <c r="BO63" s="102"/>
      <c r="BP63" s="102"/>
      <c r="BQ63" s="102"/>
      <c r="BR63" s="102"/>
      <c r="BS63" s="102"/>
      <c r="BT63" s="102"/>
      <c r="BU63" s="102"/>
    </row>
    <row r="64" spans="1:76" s="114" customFormat="1" ht="12" customHeight="1">
      <c r="AI64" s="102"/>
      <c r="AJ64" s="102"/>
      <c r="AK64" s="102"/>
      <c r="AL64" s="102"/>
      <c r="AM64" s="102"/>
      <c r="AN64" s="102"/>
      <c r="AO64" s="102"/>
      <c r="AP64" s="102"/>
      <c r="AQ64" s="102"/>
      <c r="AR64" s="102"/>
      <c r="AS64" s="102"/>
      <c r="AT64" s="102"/>
      <c r="AU64" s="102"/>
      <c r="AV64" s="102"/>
      <c r="AW64" s="102"/>
      <c r="AX64" s="102"/>
      <c r="AY64" s="102"/>
      <c r="AZ64" s="102"/>
      <c r="BA64" s="102"/>
      <c r="BB64" s="102"/>
      <c r="BC64" s="102"/>
      <c r="BJ64" s="102"/>
      <c r="BK64" s="102"/>
      <c r="BL64" s="102"/>
      <c r="BM64" s="102"/>
      <c r="BN64" s="102"/>
      <c r="BO64" s="102"/>
      <c r="BP64" s="102"/>
      <c r="BQ64" s="102"/>
      <c r="BR64" s="102"/>
      <c r="BS64" s="102"/>
      <c r="BT64" s="102"/>
      <c r="BU64" s="102"/>
    </row>
    <row r="65" spans="3:73" s="114" customFormat="1" ht="12" customHeight="1">
      <c r="AI65" s="102"/>
      <c r="AJ65" s="102"/>
      <c r="AK65" s="102"/>
      <c r="AL65" s="102"/>
      <c r="AM65" s="102"/>
      <c r="AN65" s="102"/>
      <c r="AO65" s="102"/>
      <c r="AP65" s="102"/>
      <c r="AQ65" s="102"/>
      <c r="AR65" s="102"/>
      <c r="AS65" s="102"/>
      <c r="AT65" s="102"/>
      <c r="AU65" s="102"/>
      <c r="AV65" s="102"/>
      <c r="AW65" s="102"/>
      <c r="AX65" s="102"/>
      <c r="AY65" s="102"/>
      <c r="AZ65" s="102"/>
      <c r="BA65" s="102"/>
      <c r="BB65" s="102"/>
      <c r="BC65" s="102"/>
      <c r="BJ65" s="102"/>
      <c r="BK65" s="102"/>
      <c r="BL65" s="102"/>
      <c r="BM65" s="102"/>
      <c r="BN65" s="102"/>
      <c r="BO65" s="102"/>
      <c r="BP65" s="102"/>
      <c r="BQ65" s="102"/>
      <c r="BR65" s="102"/>
      <c r="BS65" s="102"/>
      <c r="BT65" s="102"/>
      <c r="BU65" s="102"/>
    </row>
    <row r="66" spans="3:73" s="114" customFormat="1" ht="12" customHeight="1">
      <c r="AI66" s="102"/>
      <c r="AJ66" s="102"/>
      <c r="AK66" s="102"/>
      <c r="AL66" s="102"/>
      <c r="AM66" s="102"/>
      <c r="AN66" s="102"/>
      <c r="AO66" s="102"/>
      <c r="AP66" s="102"/>
      <c r="AQ66" s="102"/>
      <c r="AR66" s="102"/>
      <c r="AS66" s="102"/>
      <c r="AT66" s="102"/>
      <c r="AU66" s="102"/>
      <c r="AV66" s="102"/>
      <c r="AW66" s="102"/>
      <c r="AX66" s="102"/>
      <c r="AY66" s="102"/>
      <c r="AZ66" s="102"/>
      <c r="BA66" s="102"/>
      <c r="BB66" s="102"/>
      <c r="BC66" s="102"/>
      <c r="BJ66" s="102"/>
      <c r="BK66" s="102"/>
      <c r="BL66" s="102"/>
      <c r="BM66" s="102"/>
      <c r="BN66" s="102"/>
      <c r="BO66" s="102"/>
      <c r="BP66" s="102"/>
      <c r="BQ66" s="102"/>
      <c r="BR66" s="102"/>
      <c r="BS66" s="102"/>
      <c r="BT66" s="102"/>
      <c r="BU66" s="102"/>
    </row>
    <row r="67" spans="3:73" s="114" customFormat="1" ht="12" customHeight="1">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102"/>
    </row>
    <row r="68" spans="3:73" s="114" customFormat="1" ht="12" customHeight="1">
      <c r="BU68" s="102"/>
    </row>
    <row r="69" spans="3:73" s="114" customFormat="1" ht="12" customHeight="1">
      <c r="C69" s="93"/>
      <c r="BU69" s="102"/>
    </row>
    <row r="70" spans="3:73" s="114" customFormat="1" ht="12" customHeight="1">
      <c r="AI70" s="102"/>
      <c r="AJ70" s="102"/>
      <c r="AK70" s="102"/>
      <c r="AL70" s="102"/>
      <c r="AM70" s="102"/>
      <c r="AN70" s="102"/>
      <c r="AO70" s="102"/>
      <c r="AP70" s="102"/>
      <c r="AQ70" s="102"/>
      <c r="AR70" s="102"/>
      <c r="AS70" s="102"/>
      <c r="AT70" s="102"/>
      <c r="AU70" s="102"/>
      <c r="AV70" s="102"/>
      <c r="AW70" s="102"/>
      <c r="AX70" s="102"/>
      <c r="AY70" s="102"/>
      <c r="AZ70" s="102"/>
      <c r="BA70" s="102"/>
      <c r="BB70" s="102"/>
      <c r="BC70" s="102"/>
      <c r="BJ70" s="102"/>
      <c r="BK70" s="102"/>
      <c r="BL70" s="102"/>
      <c r="BM70" s="102"/>
      <c r="BN70" s="102"/>
      <c r="BO70" s="102"/>
      <c r="BP70" s="102"/>
      <c r="BQ70" s="102"/>
      <c r="BR70" s="102"/>
      <c r="BS70" s="102"/>
      <c r="BT70" s="102"/>
      <c r="BU70" s="102"/>
    </row>
    <row r="71" spans="3:73" s="114" customFormat="1" ht="12" customHeight="1">
      <c r="D71" s="117"/>
      <c r="AI71" s="102"/>
      <c r="AJ71" s="102"/>
      <c r="AK71" s="102"/>
      <c r="AL71" s="102"/>
      <c r="AM71" s="102"/>
      <c r="AN71" s="102"/>
      <c r="AO71" s="102"/>
      <c r="AP71" s="102"/>
      <c r="AQ71" s="102"/>
      <c r="AR71" s="102"/>
      <c r="AS71" s="102"/>
      <c r="AT71" s="102"/>
      <c r="AU71" s="102"/>
      <c r="AV71" s="102"/>
      <c r="AW71" s="102"/>
      <c r="AX71" s="102"/>
      <c r="AY71" s="102"/>
      <c r="AZ71" s="102"/>
      <c r="BA71" s="102"/>
      <c r="BB71" s="102"/>
      <c r="BC71" s="102"/>
      <c r="BJ71" s="102"/>
      <c r="BK71" s="102"/>
      <c r="BL71" s="102"/>
      <c r="BM71" s="102"/>
      <c r="BN71" s="102"/>
      <c r="BO71" s="102"/>
      <c r="BP71" s="102"/>
      <c r="BQ71" s="102"/>
      <c r="BR71" s="102"/>
      <c r="BS71" s="102"/>
      <c r="BT71" s="102"/>
      <c r="BU71" s="102"/>
    </row>
    <row r="72" spans="3:73" s="114" customFormat="1" ht="12" customHeight="1">
      <c r="D72" s="17"/>
      <c r="E72" s="17"/>
      <c r="F72" s="17"/>
      <c r="G72" s="17"/>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row>
    <row r="73" spans="3:73" s="114" customFormat="1" ht="12" customHeight="1">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3:73" s="114" customFormat="1" ht="12" customHeight="1">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row>
    <row r="75" spans="3:73" s="93" customFormat="1" ht="12" customHeight="1">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row>
    <row r="76" spans="3:73" s="94" customFormat="1" ht="12" customHeight="1">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row>
    <row r="77" spans="3:73" ht="12" customHeight="1"/>
    <row r="78" spans="3:73" ht="12" customHeight="1">
      <c r="C78" s="48" t="s">
        <v>9</v>
      </c>
    </row>
  </sheetData>
  <sheetProtection algorithmName="SHA-512" hashValue="B22G6hvb5UGe7jtK8LzJVtagC2VlBnXa+JPiA9RK88DDaxusiahCxoyE9+QYU2nDJkpRswsUjGV6acD8V+xFjA==" saltValue="D8FB9rnwKbo8/8+L5s8M4w==" spinCount="100000" sheet="1" objects="1" scenarios="1" selectLockedCells="1"/>
  <mergeCells count="46">
    <mergeCell ref="D21:F22"/>
    <mergeCell ref="BR31:BU32"/>
    <mergeCell ref="D16:BS18"/>
    <mergeCell ref="AY12:BB13"/>
    <mergeCell ref="BF12:BG13"/>
    <mergeCell ref="BK12:BL13"/>
    <mergeCell ref="BP12:BQ13"/>
    <mergeCell ref="C14:BU14"/>
    <mergeCell ref="AL12:AW13"/>
    <mergeCell ref="C31:M32"/>
    <mergeCell ref="N31:X32"/>
    <mergeCell ref="Y31:AB32"/>
    <mergeCell ref="AN31:AQ32"/>
    <mergeCell ref="BC31:BF32"/>
    <mergeCell ref="AT3:BP4"/>
    <mergeCell ref="BC12:BE13"/>
    <mergeCell ref="BH12:BJ13"/>
    <mergeCell ref="BM12:BO13"/>
    <mergeCell ref="AC31:AM32"/>
    <mergeCell ref="AR31:BB32"/>
    <mergeCell ref="BG31:BQ32"/>
    <mergeCell ref="C7:BU8"/>
    <mergeCell ref="G21:J22"/>
    <mergeCell ref="H3:P4"/>
    <mergeCell ref="Q3:V4"/>
    <mergeCell ref="W3:AD4"/>
    <mergeCell ref="AE3:AL4"/>
    <mergeCell ref="AM3:AS4"/>
    <mergeCell ref="BT21:BU22"/>
    <mergeCell ref="F29:AR30"/>
    <mergeCell ref="C49:AF50"/>
    <mergeCell ref="D40:F42"/>
    <mergeCell ref="G40:BU42"/>
    <mergeCell ref="B38:BU38"/>
    <mergeCell ref="AX21:AY22"/>
    <mergeCell ref="BB21:BE22"/>
    <mergeCell ref="BF21:BS22"/>
    <mergeCell ref="K21:O22"/>
    <mergeCell ref="P21:P22"/>
    <mergeCell ref="Q21:Z22"/>
    <mergeCell ref="AA21:AE22"/>
    <mergeCell ref="AF21:AI22"/>
    <mergeCell ref="AJ21:AK22"/>
    <mergeCell ref="AL21:AW22"/>
    <mergeCell ref="D45:BS47"/>
    <mergeCell ref="B27:BU28"/>
  </mergeCells>
  <phoneticPr fontId="1"/>
  <dataValidations count="5">
    <dataValidation type="list" allowBlank="1" showInputMessage="1" showErrorMessage="1" sqref="G21:J22" xr:uid="{00000000-0002-0000-0900-000000000000}">
      <formula1>"一級,二級,木造"</formula1>
    </dataValidation>
    <dataValidation imeMode="halfAlpha" allowBlank="1" showInputMessage="1" showErrorMessage="1" sqref="AA5 AJ5:AL5 Q3 BH12 BM12 T5 W3 AE3" xr:uid="{00000000-0002-0000-0900-000001000000}"/>
    <dataValidation type="list" allowBlank="1" showInputMessage="1" showErrorMessage="1" sqref="D40:D41" xr:uid="{00000000-0002-0000-0900-000002000000}">
      <formula1>"☑,□"</formula1>
    </dataValidation>
    <dataValidation type="list" imeMode="halfAlpha" allowBlank="1" showInputMessage="1" showErrorMessage="1" sqref="BC12:BE13" xr:uid="{00000000-0002-0000-0900-000003000000}">
      <formula1>"元,２"</formula1>
    </dataValidation>
    <dataValidation type="list" allowBlank="1" showInputMessage="1" showErrorMessage="1" sqref="Y31:AB32 AN31:AQ32 BC31:BF32 BR31:BU32" xr:uid="{00000000-0002-0000-0900-000004000000}">
      <formula1>"1,2,3,4"</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ECFF"/>
  </sheetPr>
  <dimension ref="A2:BX83"/>
  <sheetViews>
    <sheetView showGridLines="0" view="pageBreakPreview" zoomScaleNormal="100" zoomScaleSheetLayoutView="100" workbookViewId="0">
      <selection activeCell="C25" sqref="C25:F26"/>
    </sheetView>
  </sheetViews>
  <sheetFormatPr defaultColWidth="1.25" defaultRowHeight="9" customHeight="1"/>
  <cols>
    <col min="1" max="16384" width="1.25" style="1"/>
  </cols>
  <sheetData>
    <row r="2" spans="1:76" ht="9" customHeight="1" thickBot="1">
      <c r="E2" s="3"/>
      <c r="F2" s="3"/>
      <c r="G2" s="3"/>
      <c r="H2" s="3"/>
      <c r="I2" s="3"/>
      <c r="J2" s="3"/>
      <c r="AK2" s="74"/>
    </row>
    <row r="3" spans="1:76" ht="10.5" customHeight="1">
      <c r="E3" s="3"/>
      <c r="F3" s="3"/>
      <c r="G3" s="3"/>
      <c r="H3" s="1762" t="s">
        <v>65</v>
      </c>
      <c r="I3" s="1763"/>
      <c r="J3" s="1763"/>
      <c r="K3" s="1763"/>
      <c r="L3" s="1763"/>
      <c r="M3" s="1763"/>
      <c r="N3" s="1763"/>
      <c r="O3" s="1763"/>
      <c r="P3" s="1764"/>
      <c r="Q3" s="1768" t="str">
        <f>'入力シート（完了）（長寿命型）'!$AC$21</f>
        <v>0377</v>
      </c>
      <c r="R3" s="1769"/>
      <c r="S3" s="1769"/>
      <c r="T3" s="1769"/>
      <c r="U3" s="1769"/>
      <c r="V3" s="1770"/>
      <c r="W3" s="1774" t="s">
        <v>194</v>
      </c>
      <c r="X3" s="1774"/>
      <c r="Y3" s="1774"/>
      <c r="Z3" s="1774"/>
      <c r="AA3" s="1774"/>
      <c r="AB3" s="1774"/>
      <c r="AC3" s="1774"/>
      <c r="AD3" s="1775"/>
      <c r="AE3" s="1768" t="str">
        <f>'入力シート（完了）（長寿命型）'!$AC$23</f>
        <v>　</v>
      </c>
      <c r="AF3" s="1769"/>
      <c r="AG3" s="1769"/>
      <c r="AH3" s="1769"/>
      <c r="AI3" s="1769"/>
      <c r="AJ3" s="1769"/>
      <c r="AK3" s="1769"/>
      <c r="AL3" s="1770"/>
      <c r="AM3" s="960" t="s">
        <v>181</v>
      </c>
      <c r="AN3" s="960"/>
      <c r="AO3" s="960"/>
      <c r="AP3" s="960"/>
      <c r="AQ3" s="960"/>
      <c r="AR3" s="960"/>
      <c r="AS3" s="961"/>
      <c r="AT3" s="1753" t="str">
        <f>'入力シート（完了）（長寿命型）'!$N$30</f>
        <v>　</v>
      </c>
      <c r="AU3" s="1754"/>
      <c r="AV3" s="1754"/>
      <c r="AW3" s="1754"/>
      <c r="AX3" s="1754"/>
      <c r="AY3" s="1754"/>
      <c r="AZ3" s="1754"/>
      <c r="BA3" s="1754"/>
      <c r="BB3" s="1754"/>
      <c r="BC3" s="1754"/>
      <c r="BD3" s="1754"/>
      <c r="BE3" s="1754"/>
      <c r="BF3" s="1754"/>
      <c r="BG3" s="1754"/>
      <c r="BH3" s="1754"/>
      <c r="BI3" s="1754"/>
      <c r="BJ3" s="1754"/>
      <c r="BK3" s="1754"/>
      <c r="BL3" s="1754"/>
      <c r="BM3" s="1754"/>
      <c r="BN3" s="1754"/>
      <c r="BO3" s="1754"/>
      <c r="BP3" s="1755"/>
    </row>
    <row r="4" spans="1:76" ht="10.5" customHeight="1" thickBot="1">
      <c r="E4" s="3"/>
      <c r="F4" s="3"/>
      <c r="G4" s="3"/>
      <c r="H4" s="1765"/>
      <c r="I4" s="1766"/>
      <c r="J4" s="1766"/>
      <c r="K4" s="1766"/>
      <c r="L4" s="1766"/>
      <c r="M4" s="1766"/>
      <c r="N4" s="1766"/>
      <c r="O4" s="1766"/>
      <c r="P4" s="1767"/>
      <c r="Q4" s="1771"/>
      <c r="R4" s="1772"/>
      <c r="S4" s="1772"/>
      <c r="T4" s="1772"/>
      <c r="U4" s="1772"/>
      <c r="V4" s="1773"/>
      <c r="W4" s="1776"/>
      <c r="X4" s="1776"/>
      <c r="Y4" s="1776"/>
      <c r="Z4" s="1776"/>
      <c r="AA4" s="1776"/>
      <c r="AB4" s="1776"/>
      <c r="AC4" s="1776"/>
      <c r="AD4" s="1777"/>
      <c r="AE4" s="1771"/>
      <c r="AF4" s="1772"/>
      <c r="AG4" s="1772"/>
      <c r="AH4" s="1772"/>
      <c r="AI4" s="1772"/>
      <c r="AJ4" s="1772"/>
      <c r="AK4" s="1772"/>
      <c r="AL4" s="1773"/>
      <c r="AM4" s="962"/>
      <c r="AN4" s="962"/>
      <c r="AO4" s="962"/>
      <c r="AP4" s="962"/>
      <c r="AQ4" s="962"/>
      <c r="AR4" s="962"/>
      <c r="AS4" s="963"/>
      <c r="AT4" s="1756"/>
      <c r="AU4" s="1757"/>
      <c r="AV4" s="1757"/>
      <c r="AW4" s="1757"/>
      <c r="AX4" s="1757"/>
      <c r="AY4" s="1757"/>
      <c r="AZ4" s="1757"/>
      <c r="BA4" s="1757"/>
      <c r="BB4" s="1757"/>
      <c r="BC4" s="1757"/>
      <c r="BD4" s="1757"/>
      <c r="BE4" s="1757"/>
      <c r="BF4" s="1757"/>
      <c r="BG4" s="1757"/>
      <c r="BH4" s="1757"/>
      <c r="BI4" s="1757"/>
      <c r="BJ4" s="1757"/>
      <c r="BK4" s="1757"/>
      <c r="BL4" s="1757"/>
      <c r="BM4" s="1757"/>
      <c r="BN4" s="1757"/>
      <c r="BO4" s="1757"/>
      <c r="BP4" s="1758"/>
    </row>
    <row r="5" spans="1:76" ht="9" customHeight="1">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6" ht="9" customHeight="1">
      <c r="C6" s="1778" t="s">
        <v>316</v>
      </c>
      <c r="D6" s="1778"/>
      <c r="E6" s="1778"/>
      <c r="F6" s="1778"/>
      <c r="G6" s="1778"/>
      <c r="H6" s="1778"/>
      <c r="I6" s="1778"/>
      <c r="J6" s="1778"/>
      <c r="K6" s="1778"/>
      <c r="L6" s="1778"/>
      <c r="M6" s="1778"/>
      <c r="N6" s="1778"/>
      <c r="O6" s="1778"/>
      <c r="P6" s="1778"/>
      <c r="Q6" s="1778"/>
      <c r="R6" s="1778"/>
      <c r="S6" s="1778"/>
      <c r="T6" s="1778"/>
      <c r="U6" s="1778"/>
      <c r="V6" s="1778"/>
      <c r="W6" s="1778"/>
      <c r="X6" s="1778"/>
      <c r="Y6" s="1778"/>
      <c r="Z6" s="1778"/>
      <c r="AA6" s="1778"/>
      <c r="AB6" s="1778"/>
      <c r="AC6" s="1778"/>
      <c r="AD6" s="1778"/>
      <c r="AE6" s="1778"/>
      <c r="AF6" s="1778"/>
      <c r="AG6" s="1778"/>
      <c r="AH6" s="1778"/>
      <c r="AI6" s="1778"/>
      <c r="AJ6" s="1778"/>
      <c r="AK6" s="1778"/>
      <c r="AL6" s="1778"/>
      <c r="AM6" s="1778"/>
      <c r="AN6" s="1778"/>
      <c r="AO6" s="1778"/>
      <c r="AP6" s="1778"/>
      <c r="AQ6" s="1778"/>
      <c r="AR6" s="1778"/>
      <c r="AS6" s="1778"/>
      <c r="AT6" s="1778"/>
      <c r="AU6" s="1778"/>
      <c r="AV6" s="1778"/>
      <c r="AW6" s="1778"/>
      <c r="AX6" s="1778"/>
      <c r="AY6" s="1778"/>
      <c r="AZ6" s="1778"/>
      <c r="BA6" s="1778"/>
      <c r="BB6" s="1778"/>
      <c r="BC6" s="1778"/>
      <c r="BD6" s="1778"/>
      <c r="BE6" s="1778"/>
      <c r="BF6" s="1778"/>
      <c r="BG6" s="1778"/>
      <c r="BH6" s="1778"/>
      <c r="BI6" s="1778"/>
      <c r="BJ6" s="1778"/>
      <c r="BK6" s="1778"/>
      <c r="BL6" s="1778"/>
      <c r="BM6" s="1778"/>
      <c r="BN6" s="1778"/>
      <c r="BO6" s="1778"/>
      <c r="BP6" s="1778"/>
      <c r="BQ6" s="1778"/>
      <c r="BR6" s="1778"/>
      <c r="BS6" s="1778"/>
      <c r="BT6" s="1778"/>
      <c r="BU6" s="1778"/>
    </row>
    <row r="7" spans="1:76" ht="9" customHeight="1">
      <c r="C7" s="1778"/>
      <c r="D7" s="1778"/>
      <c r="E7" s="1778"/>
      <c r="F7" s="1778"/>
      <c r="G7" s="1778"/>
      <c r="H7" s="1778"/>
      <c r="I7" s="1778"/>
      <c r="J7" s="1778"/>
      <c r="K7" s="1778"/>
      <c r="L7" s="1778"/>
      <c r="M7" s="1778"/>
      <c r="N7" s="1778"/>
      <c r="O7" s="1778"/>
      <c r="P7" s="1778"/>
      <c r="Q7" s="1778"/>
      <c r="R7" s="1778"/>
      <c r="S7" s="1778"/>
      <c r="T7" s="1778"/>
      <c r="U7" s="1778"/>
      <c r="V7" s="1778"/>
      <c r="W7" s="1778"/>
      <c r="X7" s="1778"/>
      <c r="Y7" s="1778"/>
      <c r="Z7" s="1778"/>
      <c r="AA7" s="1778"/>
      <c r="AB7" s="1778"/>
      <c r="AC7" s="1778"/>
      <c r="AD7" s="1778"/>
      <c r="AE7" s="1778"/>
      <c r="AF7" s="1778"/>
      <c r="AG7" s="1778"/>
      <c r="AH7" s="1778"/>
      <c r="AI7" s="1778"/>
      <c r="AJ7" s="1778"/>
      <c r="AK7" s="1778"/>
      <c r="AL7" s="1778"/>
      <c r="AM7" s="1778"/>
      <c r="AN7" s="1778"/>
      <c r="AO7" s="1778"/>
      <c r="AP7" s="1778"/>
      <c r="AQ7" s="1778"/>
      <c r="AR7" s="1778"/>
      <c r="AS7" s="1778"/>
      <c r="AT7" s="1778"/>
      <c r="AU7" s="1778"/>
      <c r="AV7" s="1778"/>
      <c r="AW7" s="1778"/>
      <c r="AX7" s="1778"/>
      <c r="AY7" s="1778"/>
      <c r="AZ7" s="1778"/>
      <c r="BA7" s="1778"/>
      <c r="BB7" s="1778"/>
      <c r="BC7" s="1778"/>
      <c r="BD7" s="1778"/>
      <c r="BE7" s="1778"/>
      <c r="BF7" s="1778"/>
      <c r="BG7" s="1778"/>
      <c r="BH7" s="1778"/>
      <c r="BI7" s="1778"/>
      <c r="BJ7" s="1778"/>
      <c r="BK7" s="1778"/>
      <c r="BL7" s="1778"/>
      <c r="BM7" s="1778"/>
      <c r="BN7" s="1778"/>
      <c r="BO7" s="1778"/>
      <c r="BP7" s="1778"/>
      <c r="BQ7" s="1778"/>
      <c r="BR7" s="1778"/>
      <c r="BS7" s="1778"/>
      <c r="BT7" s="1778"/>
      <c r="BU7" s="1778"/>
    </row>
    <row r="8" spans="1:76" s="2" customFormat="1" ht="5.0999999999999996"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79"/>
      <c r="AL8" s="79"/>
      <c r="AM8" s="79"/>
      <c r="AN8" s="79"/>
      <c r="AO8" s="79"/>
      <c r="AP8" s="79"/>
      <c r="AQ8" s="79"/>
      <c r="AR8" s="79"/>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row>
    <row r="9" spans="1:76" s="79" customFormat="1" ht="9" customHeight="1">
      <c r="C9" s="1759"/>
      <c r="D9" s="1759"/>
      <c r="E9" s="1759"/>
      <c r="F9" s="1759"/>
      <c r="G9" s="1759"/>
      <c r="H9" s="1759"/>
      <c r="I9" s="1759"/>
      <c r="J9" s="1759"/>
      <c r="K9" s="1759"/>
      <c r="L9" s="1759"/>
      <c r="M9" s="1759"/>
      <c r="N9" s="1759"/>
      <c r="O9" s="1759"/>
      <c r="P9" s="1759"/>
      <c r="Q9" s="1759"/>
      <c r="R9" s="1759"/>
      <c r="S9" s="1759"/>
      <c r="T9" s="1759"/>
      <c r="U9" s="1759"/>
      <c r="V9" s="1759"/>
      <c r="W9" s="1759"/>
      <c r="X9" s="1759"/>
      <c r="Y9" s="1759"/>
      <c r="Z9" s="1759"/>
      <c r="AA9" s="1759"/>
      <c r="AB9" s="1759"/>
      <c r="AC9" s="1759"/>
      <c r="AD9" s="1759"/>
      <c r="AE9" s="1759"/>
      <c r="AF9" s="1759"/>
      <c r="AG9" s="1759"/>
      <c r="AH9" s="1759"/>
      <c r="AI9" s="1759"/>
      <c r="AJ9" s="1759"/>
      <c r="AK9" s="1759"/>
      <c r="AL9" s="1759"/>
      <c r="AM9" s="1759"/>
      <c r="AN9" s="1759"/>
      <c r="AO9" s="1759"/>
      <c r="AP9" s="1759"/>
      <c r="AQ9" s="1759"/>
      <c r="AR9" s="1759"/>
      <c r="AS9" s="1759"/>
      <c r="AT9" s="1759"/>
      <c r="AU9" s="1759"/>
      <c r="AV9" s="1759"/>
      <c r="AW9" s="1759"/>
      <c r="AX9" s="1759"/>
      <c r="AY9" s="1759"/>
      <c r="AZ9" s="1759"/>
      <c r="BA9" s="1759"/>
      <c r="BB9" s="1759"/>
      <c r="BC9" s="1759"/>
      <c r="BD9" s="1759"/>
      <c r="BE9" s="1759"/>
      <c r="BF9" s="1759"/>
      <c r="BG9" s="1759"/>
      <c r="BH9" s="1759"/>
      <c r="BI9" s="1759"/>
      <c r="BJ9" s="1759"/>
      <c r="BK9" s="1759"/>
      <c r="BL9" s="1759"/>
      <c r="BM9" s="1759"/>
      <c r="BN9" s="1759"/>
      <c r="BO9" s="1759"/>
      <c r="BP9" s="1759"/>
      <c r="BQ9" s="1759"/>
      <c r="BR9" s="1759"/>
      <c r="BS9" s="1759"/>
      <c r="BT9" s="1759"/>
      <c r="BU9" s="1759"/>
    </row>
    <row r="10" spans="1:76" s="79" customFormat="1" ht="9" customHeight="1" thickBot="1">
      <c r="C10" s="1759"/>
      <c r="D10" s="1759"/>
      <c r="E10" s="1759"/>
      <c r="F10" s="1759"/>
      <c r="G10" s="1759"/>
      <c r="H10" s="1759"/>
      <c r="I10" s="1759"/>
      <c r="J10" s="1759"/>
      <c r="K10" s="1759"/>
      <c r="L10" s="1759"/>
      <c r="M10" s="1759"/>
      <c r="N10" s="1759"/>
      <c r="O10" s="1759"/>
      <c r="P10" s="1759"/>
      <c r="Q10" s="1759"/>
      <c r="R10" s="1759"/>
      <c r="S10" s="1759"/>
      <c r="T10" s="1759"/>
      <c r="U10" s="1759"/>
      <c r="V10" s="1759"/>
      <c r="W10" s="1759"/>
      <c r="X10" s="1759"/>
      <c r="Y10" s="1759"/>
      <c r="Z10" s="1759"/>
      <c r="AA10" s="1759"/>
      <c r="AB10" s="1759"/>
      <c r="AC10" s="1759"/>
      <c r="AD10" s="1759"/>
      <c r="AE10" s="1759"/>
      <c r="AF10" s="1759"/>
      <c r="AG10" s="1759"/>
      <c r="AH10" s="1759"/>
      <c r="AI10" s="1759"/>
      <c r="AJ10" s="1759"/>
      <c r="AK10" s="1759"/>
      <c r="AL10" s="1759"/>
      <c r="AM10" s="1759"/>
      <c r="AN10" s="1759"/>
      <c r="AO10" s="1759"/>
      <c r="AP10" s="1759"/>
      <c r="AQ10" s="1759"/>
      <c r="AR10" s="1759"/>
      <c r="AS10" s="1759"/>
      <c r="AT10" s="1759"/>
      <c r="AU10" s="1759"/>
      <c r="AV10" s="1759"/>
      <c r="AW10" s="1759"/>
      <c r="AX10" s="1759"/>
      <c r="AY10" s="1759"/>
      <c r="AZ10" s="1759"/>
      <c r="BA10" s="1759"/>
      <c r="BB10" s="1759"/>
      <c r="BC10" s="1759"/>
      <c r="BD10" s="1759"/>
      <c r="BE10" s="1759"/>
      <c r="BF10" s="1759"/>
      <c r="BG10" s="1759"/>
      <c r="BH10" s="1759"/>
      <c r="BI10" s="1759"/>
      <c r="BJ10" s="1759"/>
      <c r="BK10" s="1759"/>
      <c r="BL10" s="1759"/>
      <c r="BM10" s="1759"/>
      <c r="BN10" s="1759"/>
      <c r="BO10" s="1759"/>
      <c r="BP10" s="1759"/>
      <c r="BQ10" s="1759"/>
      <c r="BR10" s="1759"/>
      <c r="BS10" s="1759"/>
      <c r="BT10" s="1759"/>
      <c r="BU10" s="1759"/>
    </row>
    <row r="11" spans="1:76" s="79" customFormat="1" ht="10.5" customHeight="1">
      <c r="C11" s="30"/>
      <c r="D11" s="1822" t="s">
        <v>86</v>
      </c>
      <c r="E11" s="1822"/>
      <c r="F11" s="1822"/>
      <c r="G11" s="1822"/>
      <c r="H11" s="1822"/>
      <c r="I11" s="1822"/>
      <c r="J11" s="1822"/>
      <c r="K11" s="1822"/>
      <c r="L11" s="1822"/>
      <c r="M11" s="1822"/>
      <c r="N11" s="1822"/>
      <c r="O11" s="1822"/>
      <c r="P11" s="1822"/>
      <c r="Q11" s="1822"/>
      <c r="R11" s="1822"/>
      <c r="S11" s="1822"/>
      <c r="T11" s="1822"/>
      <c r="U11" s="1822"/>
      <c r="V11" s="1822"/>
      <c r="W11" s="1822"/>
      <c r="X11" s="1822"/>
      <c r="Y11" s="1822"/>
      <c r="Z11" s="1822"/>
      <c r="AA11" s="1822"/>
      <c r="AB11" s="1822"/>
      <c r="AC11" s="1822"/>
      <c r="AD11" s="1822"/>
      <c r="AE11" s="1822"/>
      <c r="AF11" s="1822"/>
      <c r="AG11" s="77"/>
      <c r="AH11" s="1760" t="s">
        <v>18</v>
      </c>
      <c r="AI11" s="1760"/>
      <c r="AJ11" s="1760"/>
      <c r="AK11" s="1822" t="s">
        <v>82</v>
      </c>
      <c r="AL11" s="1822"/>
      <c r="AM11" s="1822"/>
      <c r="AN11" s="1822"/>
      <c r="AO11" s="1822"/>
      <c r="AP11" s="1822"/>
      <c r="AQ11" s="1822"/>
      <c r="AR11" s="1760" t="s">
        <v>18</v>
      </c>
      <c r="AS11" s="1760"/>
      <c r="AT11" s="1760"/>
      <c r="AU11" s="1822" t="s">
        <v>83</v>
      </c>
      <c r="AV11" s="1822"/>
      <c r="AW11" s="1822"/>
      <c r="AX11" s="1822"/>
      <c r="AY11" s="1822"/>
      <c r="AZ11" s="1822"/>
      <c r="BA11" s="1822"/>
      <c r="BB11" s="1760" t="s">
        <v>18</v>
      </c>
      <c r="BC11" s="1760"/>
      <c r="BD11" s="1760"/>
      <c r="BE11" s="1822" t="s">
        <v>84</v>
      </c>
      <c r="BF11" s="1822"/>
      <c r="BG11" s="1822"/>
      <c r="BH11" s="1822"/>
      <c r="BI11" s="1822"/>
      <c r="BJ11" s="1822"/>
      <c r="BK11" s="1822"/>
      <c r="BL11" s="1760" t="s">
        <v>18</v>
      </c>
      <c r="BM11" s="1760"/>
      <c r="BN11" s="1760"/>
      <c r="BO11" s="1822" t="s">
        <v>27</v>
      </c>
      <c r="BP11" s="1822"/>
      <c r="BQ11" s="1822"/>
      <c r="BR11" s="1822"/>
      <c r="BS11" s="1822"/>
      <c r="BT11" s="1822"/>
      <c r="BU11" s="1824"/>
    </row>
    <row r="12" spans="1:76" s="79" customFormat="1" ht="10.5" customHeight="1" thickBot="1">
      <c r="C12" s="31"/>
      <c r="D12" s="1823"/>
      <c r="E12" s="1823"/>
      <c r="F12" s="1823"/>
      <c r="G12" s="1823"/>
      <c r="H12" s="1823"/>
      <c r="I12" s="1823"/>
      <c r="J12" s="1823"/>
      <c r="K12" s="1823"/>
      <c r="L12" s="1823"/>
      <c r="M12" s="1823"/>
      <c r="N12" s="1823"/>
      <c r="O12" s="1823"/>
      <c r="P12" s="1823"/>
      <c r="Q12" s="1823"/>
      <c r="R12" s="1823"/>
      <c r="S12" s="1823"/>
      <c r="T12" s="1823"/>
      <c r="U12" s="1823"/>
      <c r="V12" s="1823"/>
      <c r="W12" s="1823"/>
      <c r="X12" s="1823"/>
      <c r="Y12" s="1823"/>
      <c r="Z12" s="1823"/>
      <c r="AA12" s="1823"/>
      <c r="AB12" s="1823"/>
      <c r="AC12" s="1823"/>
      <c r="AD12" s="1823"/>
      <c r="AE12" s="1823"/>
      <c r="AF12" s="1823"/>
      <c r="AG12" s="78"/>
      <c r="AH12" s="1761"/>
      <c r="AI12" s="1761"/>
      <c r="AJ12" s="1761"/>
      <c r="AK12" s="1823"/>
      <c r="AL12" s="1823"/>
      <c r="AM12" s="1823"/>
      <c r="AN12" s="1823"/>
      <c r="AO12" s="1823"/>
      <c r="AP12" s="1823"/>
      <c r="AQ12" s="1823"/>
      <c r="AR12" s="1761"/>
      <c r="AS12" s="1761"/>
      <c r="AT12" s="1761"/>
      <c r="AU12" s="1823"/>
      <c r="AV12" s="1823"/>
      <c r="AW12" s="1823"/>
      <c r="AX12" s="1823"/>
      <c r="AY12" s="1823"/>
      <c r="AZ12" s="1823"/>
      <c r="BA12" s="1823"/>
      <c r="BB12" s="1761"/>
      <c r="BC12" s="1761"/>
      <c r="BD12" s="1761"/>
      <c r="BE12" s="1823"/>
      <c r="BF12" s="1823"/>
      <c r="BG12" s="1823"/>
      <c r="BH12" s="1823"/>
      <c r="BI12" s="1823"/>
      <c r="BJ12" s="1823"/>
      <c r="BK12" s="1823"/>
      <c r="BL12" s="1761"/>
      <c r="BM12" s="1761"/>
      <c r="BN12" s="1761"/>
      <c r="BO12" s="1823"/>
      <c r="BP12" s="1823"/>
      <c r="BQ12" s="1823"/>
      <c r="BR12" s="1823"/>
      <c r="BS12" s="1823"/>
      <c r="BT12" s="1823"/>
      <c r="BU12" s="1825"/>
    </row>
    <row r="13" spans="1:76" s="47" customFormat="1" ht="11.1" customHeight="1">
      <c r="C13" s="39"/>
      <c r="D13" s="40"/>
      <c r="E13" s="40"/>
      <c r="F13" s="41"/>
      <c r="G13" s="1717" t="s">
        <v>442</v>
      </c>
      <c r="H13" s="1671"/>
      <c r="I13" s="1671"/>
      <c r="J13" s="1671"/>
      <c r="K13" s="1671"/>
      <c r="L13" s="1671"/>
      <c r="M13" s="1671"/>
      <c r="N13" s="1671"/>
      <c r="O13" s="1671"/>
      <c r="P13" s="1671"/>
      <c r="Q13" s="1671"/>
      <c r="R13" s="1671"/>
      <c r="S13" s="1671"/>
      <c r="T13" s="1671"/>
      <c r="U13" s="1671"/>
      <c r="V13" s="1671"/>
      <c r="W13" s="1671"/>
      <c r="X13" s="1671"/>
      <c r="Y13" s="1671"/>
      <c r="Z13" s="1671"/>
      <c r="AA13" s="1671"/>
      <c r="AB13" s="1671"/>
      <c r="AC13" s="1671"/>
      <c r="AD13" s="1671"/>
      <c r="AE13" s="1671"/>
      <c r="AF13" s="1671"/>
      <c r="AG13" s="1671"/>
      <c r="AH13" s="1671"/>
      <c r="AI13" s="1671"/>
      <c r="AJ13" s="1671"/>
      <c r="AK13" s="1671"/>
      <c r="AL13" s="1671"/>
      <c r="AM13" s="1671"/>
      <c r="AN13" s="1671"/>
      <c r="AO13" s="1671"/>
      <c r="AP13" s="1671"/>
      <c r="AQ13" s="1671"/>
      <c r="AR13" s="1671"/>
      <c r="AS13" s="1671"/>
      <c r="AT13" s="1671"/>
      <c r="AU13" s="1671"/>
      <c r="AV13" s="1671"/>
      <c r="AW13" s="1671"/>
      <c r="AX13" s="1671"/>
      <c r="AY13" s="1671"/>
      <c r="AZ13" s="1671"/>
      <c r="BA13" s="1671"/>
      <c r="BB13" s="1671"/>
      <c r="BC13" s="1671"/>
      <c r="BD13" s="1671"/>
      <c r="BE13" s="1671"/>
      <c r="BF13" s="1671"/>
      <c r="BG13" s="1671"/>
      <c r="BH13" s="1671"/>
      <c r="BI13" s="1671"/>
      <c r="BJ13" s="1671"/>
      <c r="BK13" s="1671"/>
      <c r="BL13" s="1671"/>
      <c r="BM13" s="1671"/>
      <c r="BN13" s="1671"/>
      <c r="BO13" s="1671"/>
      <c r="BP13" s="1671"/>
      <c r="BQ13" s="1671"/>
      <c r="BR13" s="1671"/>
      <c r="BS13" s="1671"/>
      <c r="BT13" s="1671"/>
      <c r="BU13" s="1672"/>
    </row>
    <row r="14" spans="1:76" s="47" customFormat="1" ht="11.1" customHeight="1">
      <c r="C14" s="42"/>
      <c r="D14" s="43"/>
      <c r="E14" s="43"/>
      <c r="F14" s="44"/>
      <c r="G14" s="1718"/>
      <c r="H14" s="1674"/>
      <c r="I14" s="1674"/>
      <c r="J14" s="1674"/>
      <c r="K14" s="1674"/>
      <c r="L14" s="1674"/>
      <c r="M14" s="1674"/>
      <c r="N14" s="1674"/>
      <c r="O14" s="1674"/>
      <c r="P14" s="1674"/>
      <c r="Q14" s="1674"/>
      <c r="R14" s="1674"/>
      <c r="S14" s="1674"/>
      <c r="T14" s="1674"/>
      <c r="U14" s="1674"/>
      <c r="V14" s="1674"/>
      <c r="W14" s="1674"/>
      <c r="X14" s="1674"/>
      <c r="Y14" s="1674"/>
      <c r="Z14" s="1674"/>
      <c r="AA14" s="1674"/>
      <c r="AB14" s="1674"/>
      <c r="AC14" s="1674"/>
      <c r="AD14" s="1674"/>
      <c r="AE14" s="1674"/>
      <c r="AF14" s="1674"/>
      <c r="AG14" s="1674"/>
      <c r="AH14" s="1674"/>
      <c r="AI14" s="1674"/>
      <c r="AJ14" s="1674"/>
      <c r="AK14" s="1674"/>
      <c r="AL14" s="1674"/>
      <c r="AM14" s="1674"/>
      <c r="AN14" s="1674"/>
      <c r="AO14" s="1674"/>
      <c r="AP14" s="1674"/>
      <c r="AQ14" s="1674"/>
      <c r="AR14" s="1674"/>
      <c r="AS14" s="1674"/>
      <c r="AT14" s="1674"/>
      <c r="AU14" s="1674"/>
      <c r="AV14" s="1674"/>
      <c r="AW14" s="1674"/>
      <c r="AX14" s="1674"/>
      <c r="AY14" s="1674"/>
      <c r="AZ14" s="1674"/>
      <c r="BA14" s="1674"/>
      <c r="BB14" s="1674"/>
      <c r="BC14" s="1674"/>
      <c r="BD14" s="1674"/>
      <c r="BE14" s="1674"/>
      <c r="BF14" s="1674"/>
      <c r="BG14" s="1674"/>
      <c r="BH14" s="1674"/>
      <c r="BI14" s="1674"/>
      <c r="BJ14" s="1674"/>
      <c r="BK14" s="1674"/>
      <c r="BL14" s="1674"/>
      <c r="BM14" s="1674"/>
      <c r="BN14" s="1674"/>
      <c r="BO14" s="1674"/>
      <c r="BP14" s="1674"/>
      <c r="BQ14" s="1674"/>
      <c r="BR14" s="1674"/>
      <c r="BS14" s="1674"/>
      <c r="BT14" s="1674"/>
      <c r="BU14" s="1675"/>
    </row>
    <row r="15" spans="1:76" s="47" customFormat="1" ht="11.1" customHeight="1">
      <c r="C15" s="42"/>
      <c r="D15" s="43"/>
      <c r="E15" s="43"/>
      <c r="F15" s="44"/>
      <c r="G15" s="1718"/>
      <c r="H15" s="1674"/>
      <c r="I15" s="1674"/>
      <c r="J15" s="1674"/>
      <c r="K15" s="1674"/>
      <c r="L15" s="1674"/>
      <c r="M15" s="1674"/>
      <c r="N15" s="1674"/>
      <c r="O15" s="1674"/>
      <c r="P15" s="1674"/>
      <c r="Q15" s="1674"/>
      <c r="R15" s="1674"/>
      <c r="S15" s="1674"/>
      <c r="T15" s="1674"/>
      <c r="U15" s="1674"/>
      <c r="V15" s="1674"/>
      <c r="W15" s="1674"/>
      <c r="X15" s="1674"/>
      <c r="Y15" s="1674"/>
      <c r="Z15" s="1674"/>
      <c r="AA15" s="1674"/>
      <c r="AB15" s="1674"/>
      <c r="AC15" s="1674"/>
      <c r="AD15" s="1674"/>
      <c r="AE15" s="1674"/>
      <c r="AF15" s="1674"/>
      <c r="AG15" s="1674"/>
      <c r="AH15" s="1674"/>
      <c r="AI15" s="1674"/>
      <c r="AJ15" s="1674"/>
      <c r="AK15" s="1674"/>
      <c r="AL15" s="1674"/>
      <c r="AM15" s="1674"/>
      <c r="AN15" s="1674"/>
      <c r="AO15" s="1674"/>
      <c r="AP15" s="1674"/>
      <c r="AQ15" s="1674"/>
      <c r="AR15" s="1674"/>
      <c r="AS15" s="1674"/>
      <c r="AT15" s="1674"/>
      <c r="AU15" s="1674"/>
      <c r="AV15" s="1674"/>
      <c r="AW15" s="1674"/>
      <c r="AX15" s="1674"/>
      <c r="AY15" s="1674"/>
      <c r="AZ15" s="1674"/>
      <c r="BA15" s="1674"/>
      <c r="BB15" s="1674"/>
      <c r="BC15" s="1674"/>
      <c r="BD15" s="1674"/>
      <c r="BE15" s="1674"/>
      <c r="BF15" s="1674"/>
      <c r="BG15" s="1674"/>
      <c r="BH15" s="1674"/>
      <c r="BI15" s="1674"/>
      <c r="BJ15" s="1674"/>
      <c r="BK15" s="1674"/>
      <c r="BL15" s="1674"/>
      <c r="BM15" s="1674"/>
      <c r="BN15" s="1674"/>
      <c r="BO15" s="1674"/>
      <c r="BP15" s="1674"/>
      <c r="BQ15" s="1674"/>
      <c r="BR15" s="1674"/>
      <c r="BS15" s="1674"/>
      <c r="BT15" s="1674"/>
      <c r="BU15" s="1675"/>
    </row>
    <row r="16" spans="1:76" s="47" customFormat="1" ht="11.1" customHeight="1">
      <c r="C16" s="42"/>
      <c r="D16" s="43"/>
      <c r="E16" s="43"/>
      <c r="F16" s="44"/>
      <c r="G16" s="1718"/>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1674"/>
      <c r="AH16" s="1674"/>
      <c r="AI16" s="1674"/>
      <c r="AJ16" s="1674"/>
      <c r="AK16" s="1674"/>
      <c r="AL16" s="1674"/>
      <c r="AM16" s="1674"/>
      <c r="AN16" s="1674"/>
      <c r="AO16" s="1674"/>
      <c r="AP16" s="1674"/>
      <c r="AQ16" s="1674"/>
      <c r="AR16" s="1674"/>
      <c r="AS16" s="1674"/>
      <c r="AT16" s="1674"/>
      <c r="AU16" s="1674"/>
      <c r="AV16" s="1674"/>
      <c r="AW16" s="1674"/>
      <c r="AX16" s="1674"/>
      <c r="AY16" s="1674"/>
      <c r="AZ16" s="1674"/>
      <c r="BA16" s="1674"/>
      <c r="BB16" s="1674"/>
      <c r="BC16" s="1674"/>
      <c r="BD16" s="1674"/>
      <c r="BE16" s="1674"/>
      <c r="BF16" s="1674"/>
      <c r="BG16" s="1674"/>
      <c r="BH16" s="1674"/>
      <c r="BI16" s="1674"/>
      <c r="BJ16" s="1674"/>
      <c r="BK16" s="1674"/>
      <c r="BL16" s="1674"/>
      <c r="BM16" s="1674"/>
      <c r="BN16" s="1674"/>
      <c r="BO16" s="1674"/>
      <c r="BP16" s="1674"/>
      <c r="BQ16" s="1674"/>
      <c r="BR16" s="1674"/>
      <c r="BS16" s="1674"/>
      <c r="BT16" s="1674"/>
      <c r="BU16" s="1675"/>
    </row>
    <row r="17" spans="3:73" s="47" customFormat="1" ht="11.1" customHeight="1">
      <c r="C17" s="42"/>
      <c r="D17" s="43"/>
      <c r="E17" s="43"/>
      <c r="F17" s="44"/>
      <c r="G17" s="1718"/>
      <c r="H17" s="1674"/>
      <c r="I17" s="1674"/>
      <c r="J17" s="1674"/>
      <c r="K17" s="1674"/>
      <c r="L17" s="1674"/>
      <c r="M17" s="1674"/>
      <c r="N17" s="1674"/>
      <c r="O17" s="1674"/>
      <c r="P17" s="1674"/>
      <c r="Q17" s="1674"/>
      <c r="R17" s="1674"/>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4"/>
      <c r="AP17" s="1674"/>
      <c r="AQ17" s="1674"/>
      <c r="AR17" s="1674"/>
      <c r="AS17" s="1674"/>
      <c r="AT17" s="1674"/>
      <c r="AU17" s="1674"/>
      <c r="AV17" s="1674"/>
      <c r="AW17" s="1674"/>
      <c r="AX17" s="1674"/>
      <c r="AY17" s="1674"/>
      <c r="AZ17" s="1674"/>
      <c r="BA17" s="1674"/>
      <c r="BB17" s="1674"/>
      <c r="BC17" s="1674"/>
      <c r="BD17" s="1674"/>
      <c r="BE17" s="1674"/>
      <c r="BF17" s="1674"/>
      <c r="BG17" s="1674"/>
      <c r="BH17" s="1674"/>
      <c r="BI17" s="1674"/>
      <c r="BJ17" s="1674"/>
      <c r="BK17" s="1674"/>
      <c r="BL17" s="1674"/>
      <c r="BM17" s="1674"/>
      <c r="BN17" s="1674"/>
      <c r="BO17" s="1674"/>
      <c r="BP17" s="1674"/>
      <c r="BQ17" s="1674"/>
      <c r="BR17" s="1674"/>
      <c r="BS17" s="1674"/>
      <c r="BT17" s="1674"/>
      <c r="BU17" s="1675"/>
    </row>
    <row r="18" spans="3:73" s="47" customFormat="1" ht="11.1" customHeight="1">
      <c r="C18" s="42"/>
      <c r="D18" s="43"/>
      <c r="E18" s="43"/>
      <c r="F18" s="44"/>
      <c r="G18" s="1718"/>
      <c r="H18" s="1674"/>
      <c r="I18" s="1674"/>
      <c r="J18" s="1674"/>
      <c r="K18" s="1674"/>
      <c r="L18" s="1674"/>
      <c r="M18" s="1674"/>
      <c r="N18" s="1674"/>
      <c r="O18" s="1674"/>
      <c r="P18" s="1674"/>
      <c r="Q18" s="1674"/>
      <c r="R18" s="1674"/>
      <c r="S18" s="1674"/>
      <c r="T18" s="1674"/>
      <c r="U18" s="1674"/>
      <c r="V18" s="1674"/>
      <c r="W18" s="1674"/>
      <c r="X18" s="1674"/>
      <c r="Y18" s="1674"/>
      <c r="Z18" s="1674"/>
      <c r="AA18" s="1674"/>
      <c r="AB18" s="1674"/>
      <c r="AC18" s="1674"/>
      <c r="AD18" s="1674"/>
      <c r="AE18" s="1674"/>
      <c r="AF18" s="1674"/>
      <c r="AG18" s="1674"/>
      <c r="AH18" s="1674"/>
      <c r="AI18" s="1674"/>
      <c r="AJ18" s="1674"/>
      <c r="AK18" s="1674"/>
      <c r="AL18" s="1674"/>
      <c r="AM18" s="1674"/>
      <c r="AN18" s="1674"/>
      <c r="AO18" s="1674"/>
      <c r="AP18" s="1674"/>
      <c r="AQ18" s="1674"/>
      <c r="AR18" s="1674"/>
      <c r="AS18" s="1674"/>
      <c r="AT18" s="1674"/>
      <c r="AU18" s="1674"/>
      <c r="AV18" s="1674"/>
      <c r="AW18" s="1674"/>
      <c r="AX18" s="1674"/>
      <c r="AY18" s="1674"/>
      <c r="AZ18" s="1674"/>
      <c r="BA18" s="1674"/>
      <c r="BB18" s="1674"/>
      <c r="BC18" s="1674"/>
      <c r="BD18" s="1674"/>
      <c r="BE18" s="1674"/>
      <c r="BF18" s="1674"/>
      <c r="BG18" s="1674"/>
      <c r="BH18" s="1674"/>
      <c r="BI18" s="1674"/>
      <c r="BJ18" s="1674"/>
      <c r="BK18" s="1674"/>
      <c r="BL18" s="1674"/>
      <c r="BM18" s="1674"/>
      <c r="BN18" s="1674"/>
      <c r="BO18" s="1674"/>
      <c r="BP18" s="1674"/>
      <c r="BQ18" s="1674"/>
      <c r="BR18" s="1674"/>
      <c r="BS18" s="1674"/>
      <c r="BT18" s="1674"/>
      <c r="BU18" s="1675"/>
    </row>
    <row r="19" spans="3:73" s="47" customFormat="1" ht="11.1" customHeight="1">
      <c r="C19" s="42"/>
      <c r="D19" s="43"/>
      <c r="E19" s="43"/>
      <c r="F19" s="44"/>
      <c r="G19" s="1718"/>
      <c r="H19" s="1674"/>
      <c r="I19" s="1674"/>
      <c r="J19" s="1674"/>
      <c r="K19" s="1674"/>
      <c r="L19" s="1674"/>
      <c r="M19" s="1674"/>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4"/>
      <c r="AM19" s="1674"/>
      <c r="AN19" s="1674"/>
      <c r="AO19" s="1674"/>
      <c r="AP19" s="1674"/>
      <c r="AQ19" s="1674"/>
      <c r="AR19" s="1674"/>
      <c r="AS19" s="1674"/>
      <c r="AT19" s="1674"/>
      <c r="AU19" s="1674"/>
      <c r="AV19" s="1674"/>
      <c r="AW19" s="1674"/>
      <c r="AX19" s="1674"/>
      <c r="AY19" s="1674"/>
      <c r="AZ19" s="1674"/>
      <c r="BA19" s="1674"/>
      <c r="BB19" s="1674"/>
      <c r="BC19" s="1674"/>
      <c r="BD19" s="1674"/>
      <c r="BE19" s="1674"/>
      <c r="BF19" s="1674"/>
      <c r="BG19" s="1674"/>
      <c r="BH19" s="1674"/>
      <c r="BI19" s="1674"/>
      <c r="BJ19" s="1674"/>
      <c r="BK19" s="1674"/>
      <c r="BL19" s="1674"/>
      <c r="BM19" s="1674"/>
      <c r="BN19" s="1674"/>
      <c r="BO19" s="1674"/>
      <c r="BP19" s="1674"/>
      <c r="BQ19" s="1674"/>
      <c r="BR19" s="1674"/>
      <c r="BS19" s="1674"/>
      <c r="BT19" s="1674"/>
      <c r="BU19" s="1675"/>
    </row>
    <row r="20" spans="3:73" s="47" customFormat="1" ht="11.1" customHeight="1">
      <c r="C20" s="42"/>
      <c r="D20" s="43"/>
      <c r="E20" s="43"/>
      <c r="F20" s="44"/>
      <c r="G20" s="1718"/>
      <c r="H20" s="1674"/>
      <c r="I20" s="1674"/>
      <c r="J20" s="1674"/>
      <c r="K20" s="1674"/>
      <c r="L20" s="1674"/>
      <c r="M20" s="1674"/>
      <c r="N20" s="1674"/>
      <c r="O20" s="1674"/>
      <c r="P20" s="1674"/>
      <c r="Q20" s="1674"/>
      <c r="R20" s="1674"/>
      <c r="S20" s="1674"/>
      <c r="T20" s="1674"/>
      <c r="U20" s="1674"/>
      <c r="V20" s="1674"/>
      <c r="W20" s="1674"/>
      <c r="X20" s="1674"/>
      <c r="Y20" s="1674"/>
      <c r="Z20" s="1674"/>
      <c r="AA20" s="1674"/>
      <c r="AB20" s="1674"/>
      <c r="AC20" s="1674"/>
      <c r="AD20" s="1674"/>
      <c r="AE20" s="1674"/>
      <c r="AF20" s="1674"/>
      <c r="AG20" s="1674"/>
      <c r="AH20" s="1674"/>
      <c r="AI20" s="1674"/>
      <c r="AJ20" s="1674"/>
      <c r="AK20" s="1674"/>
      <c r="AL20" s="1674"/>
      <c r="AM20" s="1674"/>
      <c r="AN20" s="1674"/>
      <c r="AO20" s="1674"/>
      <c r="AP20" s="1674"/>
      <c r="AQ20" s="1674"/>
      <c r="AR20" s="1674"/>
      <c r="AS20" s="1674"/>
      <c r="AT20" s="1674"/>
      <c r="AU20" s="1674"/>
      <c r="AV20" s="1674"/>
      <c r="AW20" s="1674"/>
      <c r="AX20" s="1674"/>
      <c r="AY20" s="1674"/>
      <c r="AZ20" s="1674"/>
      <c r="BA20" s="1674"/>
      <c r="BB20" s="1674"/>
      <c r="BC20" s="1674"/>
      <c r="BD20" s="1674"/>
      <c r="BE20" s="1674"/>
      <c r="BF20" s="1674"/>
      <c r="BG20" s="1674"/>
      <c r="BH20" s="1674"/>
      <c r="BI20" s="1674"/>
      <c r="BJ20" s="1674"/>
      <c r="BK20" s="1674"/>
      <c r="BL20" s="1674"/>
      <c r="BM20" s="1674"/>
      <c r="BN20" s="1674"/>
      <c r="BO20" s="1674"/>
      <c r="BP20" s="1674"/>
      <c r="BQ20" s="1674"/>
      <c r="BR20" s="1674"/>
      <c r="BS20" s="1674"/>
      <c r="BT20" s="1674"/>
      <c r="BU20" s="1675"/>
    </row>
    <row r="21" spans="3:73" s="47" customFormat="1" ht="11.1" customHeight="1">
      <c r="C21" s="42"/>
      <c r="D21" s="43"/>
      <c r="E21" s="43"/>
      <c r="F21" s="44"/>
      <c r="G21" s="1718"/>
      <c r="H21" s="1674"/>
      <c r="I21" s="1674"/>
      <c r="J21" s="1674"/>
      <c r="K21" s="1674"/>
      <c r="L21" s="1674"/>
      <c r="M21" s="1674"/>
      <c r="N21" s="1674"/>
      <c r="O21" s="1674"/>
      <c r="P21" s="1674"/>
      <c r="Q21" s="1674"/>
      <c r="R21" s="1674"/>
      <c r="S21" s="1674"/>
      <c r="T21" s="1674"/>
      <c r="U21" s="1674"/>
      <c r="V21" s="1674"/>
      <c r="W21" s="1674"/>
      <c r="X21" s="1674"/>
      <c r="Y21" s="1674"/>
      <c r="Z21" s="1674"/>
      <c r="AA21" s="1674"/>
      <c r="AB21" s="1674"/>
      <c r="AC21" s="1674"/>
      <c r="AD21" s="1674"/>
      <c r="AE21" s="1674"/>
      <c r="AF21" s="1674"/>
      <c r="AG21" s="1674"/>
      <c r="AH21" s="1674"/>
      <c r="AI21" s="1674"/>
      <c r="AJ21" s="1674"/>
      <c r="AK21" s="1674"/>
      <c r="AL21" s="1674"/>
      <c r="AM21" s="1674"/>
      <c r="AN21" s="1674"/>
      <c r="AO21" s="1674"/>
      <c r="AP21" s="1674"/>
      <c r="AQ21" s="1674"/>
      <c r="AR21" s="1674"/>
      <c r="AS21" s="1674"/>
      <c r="AT21" s="1674"/>
      <c r="AU21" s="1674"/>
      <c r="AV21" s="1674"/>
      <c r="AW21" s="1674"/>
      <c r="AX21" s="1674"/>
      <c r="AY21" s="1674"/>
      <c r="AZ21" s="1674"/>
      <c r="BA21" s="1674"/>
      <c r="BB21" s="1674"/>
      <c r="BC21" s="1674"/>
      <c r="BD21" s="1674"/>
      <c r="BE21" s="1674"/>
      <c r="BF21" s="1674"/>
      <c r="BG21" s="1674"/>
      <c r="BH21" s="1674"/>
      <c r="BI21" s="1674"/>
      <c r="BJ21" s="1674"/>
      <c r="BK21" s="1674"/>
      <c r="BL21" s="1674"/>
      <c r="BM21" s="1674"/>
      <c r="BN21" s="1674"/>
      <c r="BO21" s="1674"/>
      <c r="BP21" s="1674"/>
      <c r="BQ21" s="1674"/>
      <c r="BR21" s="1674"/>
      <c r="BS21" s="1674"/>
      <c r="BT21" s="1674"/>
      <c r="BU21" s="1675"/>
    </row>
    <row r="22" spans="3:73" s="47" customFormat="1" ht="11.1" customHeight="1">
      <c r="C22" s="42"/>
      <c r="D22" s="43"/>
      <c r="E22" s="43"/>
      <c r="F22" s="44"/>
      <c r="G22" s="1718"/>
      <c r="H22" s="1674"/>
      <c r="I22" s="1674"/>
      <c r="J22" s="1674"/>
      <c r="K22" s="1674"/>
      <c r="L22" s="1674"/>
      <c r="M22" s="1674"/>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4"/>
      <c r="AM22" s="1674"/>
      <c r="AN22" s="1674"/>
      <c r="AO22" s="1674"/>
      <c r="AP22" s="1674"/>
      <c r="AQ22" s="1674"/>
      <c r="AR22" s="1674"/>
      <c r="AS22" s="1674"/>
      <c r="AT22" s="1674"/>
      <c r="AU22" s="1674"/>
      <c r="AV22" s="1674"/>
      <c r="AW22" s="1674"/>
      <c r="AX22" s="1674"/>
      <c r="AY22" s="1674"/>
      <c r="AZ22" s="1674"/>
      <c r="BA22" s="1674"/>
      <c r="BB22" s="1674"/>
      <c r="BC22" s="1674"/>
      <c r="BD22" s="1674"/>
      <c r="BE22" s="1674"/>
      <c r="BF22" s="1674"/>
      <c r="BG22" s="1674"/>
      <c r="BH22" s="1674"/>
      <c r="BI22" s="1674"/>
      <c r="BJ22" s="1674"/>
      <c r="BK22" s="1674"/>
      <c r="BL22" s="1674"/>
      <c r="BM22" s="1674"/>
      <c r="BN22" s="1674"/>
      <c r="BO22" s="1674"/>
      <c r="BP22" s="1674"/>
      <c r="BQ22" s="1674"/>
      <c r="BR22" s="1674"/>
      <c r="BS22" s="1674"/>
      <c r="BT22" s="1674"/>
      <c r="BU22" s="1675"/>
    </row>
    <row r="23" spans="3:73" s="47" customFormat="1" ht="11.1" customHeight="1">
      <c r="C23" s="1807" t="s">
        <v>30</v>
      </c>
      <c r="D23" s="1808"/>
      <c r="E23" s="1808"/>
      <c r="F23" s="1809"/>
      <c r="G23" s="1718"/>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c r="AD23" s="1674"/>
      <c r="AE23" s="1674"/>
      <c r="AF23" s="1674"/>
      <c r="AG23" s="1674"/>
      <c r="AH23" s="1674"/>
      <c r="AI23" s="1674"/>
      <c r="AJ23" s="1674"/>
      <c r="AK23" s="1674"/>
      <c r="AL23" s="1674"/>
      <c r="AM23" s="1674"/>
      <c r="AN23" s="1674"/>
      <c r="AO23" s="1674"/>
      <c r="AP23" s="1674"/>
      <c r="AQ23" s="1674"/>
      <c r="AR23" s="1674"/>
      <c r="AS23" s="1674"/>
      <c r="AT23" s="1674"/>
      <c r="AU23" s="1674"/>
      <c r="AV23" s="1674"/>
      <c r="AW23" s="1674"/>
      <c r="AX23" s="1674"/>
      <c r="AY23" s="1674"/>
      <c r="AZ23" s="1674"/>
      <c r="BA23" s="1674"/>
      <c r="BB23" s="1674"/>
      <c r="BC23" s="1674"/>
      <c r="BD23" s="1674"/>
      <c r="BE23" s="1674"/>
      <c r="BF23" s="1674"/>
      <c r="BG23" s="1674"/>
      <c r="BH23" s="1674"/>
      <c r="BI23" s="1674"/>
      <c r="BJ23" s="1674"/>
      <c r="BK23" s="1674"/>
      <c r="BL23" s="1674"/>
      <c r="BM23" s="1674"/>
      <c r="BN23" s="1674"/>
      <c r="BO23" s="1674"/>
      <c r="BP23" s="1674"/>
      <c r="BQ23" s="1674"/>
      <c r="BR23" s="1674"/>
      <c r="BS23" s="1674"/>
      <c r="BT23" s="1674"/>
      <c r="BU23" s="1675"/>
    </row>
    <row r="24" spans="3:73" s="47" customFormat="1" ht="11.1" customHeight="1">
      <c r="C24" s="1807"/>
      <c r="D24" s="1808"/>
      <c r="E24" s="1808"/>
      <c r="F24" s="1809"/>
      <c r="G24" s="1718"/>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1674"/>
      <c r="AK24" s="1674"/>
      <c r="AL24" s="1674"/>
      <c r="AM24" s="1674"/>
      <c r="AN24" s="1674"/>
      <c r="AO24" s="1674"/>
      <c r="AP24" s="1674"/>
      <c r="AQ24" s="1674"/>
      <c r="AR24" s="1674"/>
      <c r="AS24" s="1674"/>
      <c r="AT24" s="1674"/>
      <c r="AU24" s="1674"/>
      <c r="AV24" s="1674"/>
      <c r="AW24" s="1674"/>
      <c r="AX24" s="1674"/>
      <c r="AY24" s="1674"/>
      <c r="AZ24" s="1674"/>
      <c r="BA24" s="1674"/>
      <c r="BB24" s="1674"/>
      <c r="BC24" s="1674"/>
      <c r="BD24" s="1674"/>
      <c r="BE24" s="1674"/>
      <c r="BF24" s="1674"/>
      <c r="BG24" s="1674"/>
      <c r="BH24" s="1674"/>
      <c r="BI24" s="1674"/>
      <c r="BJ24" s="1674"/>
      <c r="BK24" s="1674"/>
      <c r="BL24" s="1674"/>
      <c r="BM24" s="1674"/>
      <c r="BN24" s="1674"/>
      <c r="BO24" s="1674"/>
      <c r="BP24" s="1674"/>
      <c r="BQ24" s="1674"/>
      <c r="BR24" s="1674"/>
      <c r="BS24" s="1674"/>
      <c r="BT24" s="1674"/>
      <c r="BU24" s="1675"/>
    </row>
    <row r="25" spans="3:73" s="47" customFormat="1" ht="11.1" customHeight="1">
      <c r="C25" s="1789"/>
      <c r="D25" s="1790"/>
      <c r="E25" s="1790"/>
      <c r="F25" s="1791"/>
      <c r="G25" s="1718"/>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4"/>
      <c r="AI25" s="1674"/>
      <c r="AJ25" s="1674"/>
      <c r="AK25" s="1674"/>
      <c r="AL25" s="1674"/>
      <c r="AM25" s="1674"/>
      <c r="AN25" s="1674"/>
      <c r="AO25" s="1674"/>
      <c r="AP25" s="1674"/>
      <c r="AQ25" s="1674"/>
      <c r="AR25" s="1674"/>
      <c r="AS25" s="1674"/>
      <c r="AT25" s="1674"/>
      <c r="AU25" s="1674"/>
      <c r="AV25" s="1674"/>
      <c r="AW25" s="1674"/>
      <c r="AX25" s="1674"/>
      <c r="AY25" s="1674"/>
      <c r="AZ25" s="1674"/>
      <c r="BA25" s="1674"/>
      <c r="BB25" s="1674"/>
      <c r="BC25" s="1674"/>
      <c r="BD25" s="1674"/>
      <c r="BE25" s="1674"/>
      <c r="BF25" s="1674"/>
      <c r="BG25" s="1674"/>
      <c r="BH25" s="1674"/>
      <c r="BI25" s="1674"/>
      <c r="BJ25" s="1674"/>
      <c r="BK25" s="1674"/>
      <c r="BL25" s="1674"/>
      <c r="BM25" s="1674"/>
      <c r="BN25" s="1674"/>
      <c r="BO25" s="1674"/>
      <c r="BP25" s="1674"/>
      <c r="BQ25" s="1674"/>
      <c r="BR25" s="1674"/>
      <c r="BS25" s="1674"/>
      <c r="BT25" s="1674"/>
      <c r="BU25" s="1675"/>
    </row>
    <row r="26" spans="3:73" s="47" customFormat="1" ht="11.1" customHeight="1">
      <c r="C26" s="1789"/>
      <c r="D26" s="1790"/>
      <c r="E26" s="1790"/>
      <c r="F26" s="1791"/>
      <c r="G26" s="1718"/>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4"/>
      <c r="AM26" s="1674"/>
      <c r="AN26" s="1674"/>
      <c r="AO26" s="1674"/>
      <c r="AP26" s="1674"/>
      <c r="AQ26" s="1674"/>
      <c r="AR26" s="1674"/>
      <c r="AS26" s="1674"/>
      <c r="AT26" s="1674"/>
      <c r="AU26" s="1674"/>
      <c r="AV26" s="1674"/>
      <c r="AW26" s="1674"/>
      <c r="AX26" s="1674"/>
      <c r="AY26" s="1674"/>
      <c r="AZ26" s="1674"/>
      <c r="BA26" s="1674"/>
      <c r="BB26" s="1674"/>
      <c r="BC26" s="1674"/>
      <c r="BD26" s="1674"/>
      <c r="BE26" s="1674"/>
      <c r="BF26" s="1674"/>
      <c r="BG26" s="1674"/>
      <c r="BH26" s="1674"/>
      <c r="BI26" s="1674"/>
      <c r="BJ26" s="1674"/>
      <c r="BK26" s="1674"/>
      <c r="BL26" s="1674"/>
      <c r="BM26" s="1674"/>
      <c r="BN26" s="1674"/>
      <c r="BO26" s="1674"/>
      <c r="BP26" s="1674"/>
      <c r="BQ26" s="1674"/>
      <c r="BR26" s="1674"/>
      <c r="BS26" s="1674"/>
      <c r="BT26" s="1674"/>
      <c r="BU26" s="1675"/>
    </row>
    <row r="27" spans="3:73" s="47" customFormat="1" ht="11.1" customHeight="1">
      <c r="C27" s="1798" t="s">
        <v>63</v>
      </c>
      <c r="D27" s="1799"/>
      <c r="E27" s="1799"/>
      <c r="F27" s="1800"/>
      <c r="G27" s="1718"/>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4"/>
      <c r="AH27" s="1674"/>
      <c r="AI27" s="1674"/>
      <c r="AJ27" s="1674"/>
      <c r="AK27" s="1674"/>
      <c r="AL27" s="1674"/>
      <c r="AM27" s="1674"/>
      <c r="AN27" s="1674"/>
      <c r="AO27" s="1674"/>
      <c r="AP27" s="1674"/>
      <c r="AQ27" s="1674"/>
      <c r="AR27" s="1674"/>
      <c r="AS27" s="1674"/>
      <c r="AT27" s="1674"/>
      <c r="AU27" s="1674"/>
      <c r="AV27" s="1674"/>
      <c r="AW27" s="1674"/>
      <c r="AX27" s="1674"/>
      <c r="AY27" s="1674"/>
      <c r="AZ27" s="1674"/>
      <c r="BA27" s="1674"/>
      <c r="BB27" s="1674"/>
      <c r="BC27" s="1674"/>
      <c r="BD27" s="1674"/>
      <c r="BE27" s="1674"/>
      <c r="BF27" s="1674"/>
      <c r="BG27" s="1674"/>
      <c r="BH27" s="1674"/>
      <c r="BI27" s="1674"/>
      <c r="BJ27" s="1674"/>
      <c r="BK27" s="1674"/>
      <c r="BL27" s="1674"/>
      <c r="BM27" s="1674"/>
      <c r="BN27" s="1674"/>
      <c r="BO27" s="1674"/>
      <c r="BP27" s="1674"/>
      <c r="BQ27" s="1674"/>
      <c r="BR27" s="1674"/>
      <c r="BS27" s="1674"/>
      <c r="BT27" s="1674"/>
      <c r="BU27" s="1675"/>
    </row>
    <row r="28" spans="3:73" s="47" customFormat="1" ht="11.1" customHeight="1">
      <c r="C28" s="1798"/>
      <c r="D28" s="1799"/>
      <c r="E28" s="1799"/>
      <c r="F28" s="1800"/>
      <c r="G28" s="1718"/>
      <c r="H28" s="1674"/>
      <c r="I28" s="1674"/>
      <c r="J28" s="1674"/>
      <c r="K28" s="1674"/>
      <c r="L28" s="1674"/>
      <c r="M28" s="1674"/>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1674"/>
      <c r="AK28" s="1674"/>
      <c r="AL28" s="1674"/>
      <c r="AM28" s="1674"/>
      <c r="AN28" s="1674"/>
      <c r="AO28" s="1674"/>
      <c r="AP28" s="1674"/>
      <c r="AQ28" s="1674"/>
      <c r="AR28" s="1674"/>
      <c r="AS28" s="1674"/>
      <c r="AT28" s="1674"/>
      <c r="AU28" s="1674"/>
      <c r="AV28" s="1674"/>
      <c r="AW28" s="1674"/>
      <c r="AX28" s="1674"/>
      <c r="AY28" s="1674"/>
      <c r="AZ28" s="1674"/>
      <c r="BA28" s="1674"/>
      <c r="BB28" s="1674"/>
      <c r="BC28" s="1674"/>
      <c r="BD28" s="1674"/>
      <c r="BE28" s="1674"/>
      <c r="BF28" s="1674"/>
      <c r="BG28" s="1674"/>
      <c r="BH28" s="1674"/>
      <c r="BI28" s="1674"/>
      <c r="BJ28" s="1674"/>
      <c r="BK28" s="1674"/>
      <c r="BL28" s="1674"/>
      <c r="BM28" s="1674"/>
      <c r="BN28" s="1674"/>
      <c r="BO28" s="1674"/>
      <c r="BP28" s="1674"/>
      <c r="BQ28" s="1674"/>
      <c r="BR28" s="1674"/>
      <c r="BS28" s="1674"/>
      <c r="BT28" s="1674"/>
      <c r="BU28" s="1675"/>
    </row>
    <row r="29" spans="3:73" s="47" customFormat="1" ht="11.1" customHeight="1">
      <c r="C29" s="1798"/>
      <c r="D29" s="1799"/>
      <c r="E29" s="1799"/>
      <c r="F29" s="1800"/>
      <c r="G29" s="1718"/>
      <c r="H29" s="1674"/>
      <c r="I29" s="1674"/>
      <c r="J29" s="1674"/>
      <c r="K29" s="1674"/>
      <c r="L29" s="1674"/>
      <c r="M29" s="1674"/>
      <c r="N29" s="1674"/>
      <c r="O29" s="1674"/>
      <c r="P29" s="1674"/>
      <c r="Q29" s="1674"/>
      <c r="R29" s="1674"/>
      <c r="S29" s="1674"/>
      <c r="T29" s="1674"/>
      <c r="U29" s="1674"/>
      <c r="V29" s="1674"/>
      <c r="W29" s="1674"/>
      <c r="X29" s="1674"/>
      <c r="Y29" s="1674"/>
      <c r="Z29" s="1674"/>
      <c r="AA29" s="1674"/>
      <c r="AB29" s="1674"/>
      <c r="AC29" s="1674"/>
      <c r="AD29" s="1674"/>
      <c r="AE29" s="1674"/>
      <c r="AF29" s="1674"/>
      <c r="AG29" s="1674"/>
      <c r="AH29" s="1674"/>
      <c r="AI29" s="1674"/>
      <c r="AJ29" s="1674"/>
      <c r="AK29" s="1674"/>
      <c r="AL29" s="1674"/>
      <c r="AM29" s="1674"/>
      <c r="AN29" s="1674"/>
      <c r="AO29" s="1674"/>
      <c r="AP29" s="1674"/>
      <c r="AQ29" s="1674"/>
      <c r="AR29" s="1674"/>
      <c r="AS29" s="1674"/>
      <c r="AT29" s="1674"/>
      <c r="AU29" s="1674"/>
      <c r="AV29" s="1674"/>
      <c r="AW29" s="1674"/>
      <c r="AX29" s="1674"/>
      <c r="AY29" s="1674"/>
      <c r="AZ29" s="1674"/>
      <c r="BA29" s="1674"/>
      <c r="BB29" s="1674"/>
      <c r="BC29" s="1674"/>
      <c r="BD29" s="1674"/>
      <c r="BE29" s="1674"/>
      <c r="BF29" s="1674"/>
      <c r="BG29" s="1674"/>
      <c r="BH29" s="1674"/>
      <c r="BI29" s="1674"/>
      <c r="BJ29" s="1674"/>
      <c r="BK29" s="1674"/>
      <c r="BL29" s="1674"/>
      <c r="BM29" s="1674"/>
      <c r="BN29" s="1674"/>
      <c r="BO29" s="1674"/>
      <c r="BP29" s="1674"/>
      <c r="BQ29" s="1674"/>
      <c r="BR29" s="1674"/>
      <c r="BS29" s="1674"/>
      <c r="BT29" s="1674"/>
      <c r="BU29" s="1675"/>
    </row>
    <row r="30" spans="3:73" s="47" customFormat="1" ht="11.1" customHeight="1">
      <c r="C30" s="1798"/>
      <c r="D30" s="1799"/>
      <c r="E30" s="1799"/>
      <c r="F30" s="1800"/>
      <c r="G30" s="1718"/>
      <c r="H30" s="1674"/>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4"/>
      <c r="BU30" s="1675"/>
    </row>
    <row r="31" spans="3:73" s="47" customFormat="1" ht="11.1" customHeight="1">
      <c r="C31" s="1798"/>
      <c r="D31" s="1799"/>
      <c r="E31" s="1799"/>
      <c r="F31" s="1800"/>
      <c r="G31" s="1718"/>
      <c r="H31" s="1674"/>
      <c r="I31" s="1674"/>
      <c r="J31" s="1674"/>
      <c r="K31" s="1674"/>
      <c r="L31" s="1674"/>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4"/>
      <c r="AI31" s="1674"/>
      <c r="AJ31" s="1674"/>
      <c r="AK31" s="1674"/>
      <c r="AL31" s="1674"/>
      <c r="AM31" s="1674"/>
      <c r="AN31" s="1674"/>
      <c r="AO31" s="1674"/>
      <c r="AP31" s="1674"/>
      <c r="AQ31" s="1674"/>
      <c r="AR31" s="1674"/>
      <c r="AS31" s="1674"/>
      <c r="AT31" s="1674"/>
      <c r="AU31" s="1674"/>
      <c r="AV31" s="1674"/>
      <c r="AW31" s="1674"/>
      <c r="AX31" s="1674"/>
      <c r="AY31" s="1674"/>
      <c r="AZ31" s="1674"/>
      <c r="BA31" s="1674"/>
      <c r="BB31" s="1674"/>
      <c r="BC31" s="1674"/>
      <c r="BD31" s="1674"/>
      <c r="BE31" s="1674"/>
      <c r="BF31" s="1674"/>
      <c r="BG31" s="1674"/>
      <c r="BH31" s="1674"/>
      <c r="BI31" s="1674"/>
      <c r="BJ31" s="1674"/>
      <c r="BK31" s="1674"/>
      <c r="BL31" s="1674"/>
      <c r="BM31" s="1674"/>
      <c r="BN31" s="1674"/>
      <c r="BO31" s="1674"/>
      <c r="BP31" s="1674"/>
      <c r="BQ31" s="1674"/>
      <c r="BR31" s="1674"/>
      <c r="BS31" s="1674"/>
      <c r="BT31" s="1674"/>
      <c r="BU31" s="1675"/>
    </row>
    <row r="32" spans="3:73" s="47" customFormat="1" ht="11.1" customHeight="1">
      <c r="C32" s="1798"/>
      <c r="D32" s="1799"/>
      <c r="E32" s="1799"/>
      <c r="F32" s="1800"/>
      <c r="G32" s="1718"/>
      <c r="H32" s="1674"/>
      <c r="I32" s="1674"/>
      <c r="J32" s="1674"/>
      <c r="K32" s="1674"/>
      <c r="L32" s="1674"/>
      <c r="M32" s="1674"/>
      <c r="N32" s="1674"/>
      <c r="O32" s="1674"/>
      <c r="P32" s="1674"/>
      <c r="Q32" s="1674"/>
      <c r="R32" s="1674"/>
      <c r="S32" s="1674"/>
      <c r="T32" s="1674"/>
      <c r="U32" s="1674"/>
      <c r="V32" s="1674"/>
      <c r="W32" s="1674"/>
      <c r="X32" s="1674"/>
      <c r="Y32" s="1674"/>
      <c r="Z32" s="1674"/>
      <c r="AA32" s="167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F32" s="1674"/>
      <c r="BG32" s="1674"/>
      <c r="BH32" s="1674"/>
      <c r="BI32" s="1674"/>
      <c r="BJ32" s="1674"/>
      <c r="BK32" s="1674"/>
      <c r="BL32" s="1674"/>
      <c r="BM32" s="1674"/>
      <c r="BN32" s="1674"/>
      <c r="BO32" s="1674"/>
      <c r="BP32" s="1674"/>
      <c r="BQ32" s="1674"/>
      <c r="BR32" s="1674"/>
      <c r="BS32" s="1674"/>
      <c r="BT32" s="1674"/>
      <c r="BU32" s="1675"/>
    </row>
    <row r="33" spans="3:73" s="47" customFormat="1" ht="11.1" customHeight="1">
      <c r="C33" s="23"/>
      <c r="F33" s="27"/>
      <c r="G33" s="1718"/>
      <c r="H33" s="1674"/>
      <c r="I33" s="1674"/>
      <c r="J33" s="1674"/>
      <c r="K33" s="1674"/>
      <c r="L33" s="1674"/>
      <c r="M33" s="1674"/>
      <c r="N33" s="1674"/>
      <c r="O33" s="1674"/>
      <c r="P33" s="1674"/>
      <c r="Q33" s="1674"/>
      <c r="R33" s="1674"/>
      <c r="S33" s="1674"/>
      <c r="T33" s="1674"/>
      <c r="U33" s="1674"/>
      <c r="V33" s="1674"/>
      <c r="W33" s="1674"/>
      <c r="X33" s="1674"/>
      <c r="Y33" s="1674"/>
      <c r="Z33" s="1674"/>
      <c r="AA33" s="1674"/>
      <c r="AB33" s="1674"/>
      <c r="AC33" s="1674"/>
      <c r="AD33" s="1674"/>
      <c r="AE33" s="1674"/>
      <c r="AF33" s="1674"/>
      <c r="AG33" s="1674"/>
      <c r="AH33" s="1674"/>
      <c r="AI33" s="1674"/>
      <c r="AJ33" s="1674"/>
      <c r="AK33" s="1674"/>
      <c r="AL33" s="1674"/>
      <c r="AM33" s="1674"/>
      <c r="AN33" s="1674"/>
      <c r="AO33" s="1674"/>
      <c r="AP33" s="1674"/>
      <c r="AQ33" s="1674"/>
      <c r="AR33" s="1674"/>
      <c r="AS33" s="1674"/>
      <c r="AT33" s="1674"/>
      <c r="AU33" s="1674"/>
      <c r="AV33" s="1674"/>
      <c r="AW33" s="1674"/>
      <c r="AX33" s="1674"/>
      <c r="AY33" s="1674"/>
      <c r="AZ33" s="1674"/>
      <c r="BA33" s="1674"/>
      <c r="BB33" s="1674"/>
      <c r="BC33" s="1674"/>
      <c r="BD33" s="1674"/>
      <c r="BE33" s="1674"/>
      <c r="BF33" s="1674"/>
      <c r="BG33" s="1674"/>
      <c r="BH33" s="1674"/>
      <c r="BI33" s="1674"/>
      <c r="BJ33" s="1674"/>
      <c r="BK33" s="1674"/>
      <c r="BL33" s="1674"/>
      <c r="BM33" s="1674"/>
      <c r="BN33" s="1674"/>
      <c r="BO33" s="1674"/>
      <c r="BP33" s="1674"/>
      <c r="BQ33" s="1674"/>
      <c r="BR33" s="1674"/>
      <c r="BS33" s="1674"/>
      <c r="BT33" s="1674"/>
      <c r="BU33" s="1675"/>
    </row>
    <row r="34" spans="3:73" s="47" customFormat="1" ht="11.1" customHeight="1">
      <c r="C34" s="23"/>
      <c r="F34" s="27"/>
      <c r="G34" s="1718"/>
      <c r="H34" s="1674"/>
      <c r="I34" s="1674"/>
      <c r="J34" s="1674"/>
      <c r="K34" s="1674"/>
      <c r="L34" s="1674"/>
      <c r="M34" s="1674"/>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F34" s="1674"/>
      <c r="BG34" s="1674"/>
      <c r="BH34" s="1674"/>
      <c r="BI34" s="1674"/>
      <c r="BJ34" s="1674"/>
      <c r="BK34" s="1674"/>
      <c r="BL34" s="1674"/>
      <c r="BM34" s="1674"/>
      <c r="BN34" s="1674"/>
      <c r="BO34" s="1674"/>
      <c r="BP34" s="1674"/>
      <c r="BQ34" s="1674"/>
      <c r="BR34" s="1674"/>
      <c r="BS34" s="1674"/>
      <c r="BT34" s="1674"/>
      <c r="BU34" s="1675"/>
    </row>
    <row r="35" spans="3:73" s="47" customFormat="1" ht="11.1" customHeight="1">
      <c r="C35" s="23"/>
      <c r="F35" s="27"/>
      <c r="G35" s="1718"/>
      <c r="H35" s="1674"/>
      <c r="I35" s="1674"/>
      <c r="J35" s="1674"/>
      <c r="K35" s="1674"/>
      <c r="L35" s="1674"/>
      <c r="M35" s="1674"/>
      <c r="N35" s="1674"/>
      <c r="O35" s="1674"/>
      <c r="P35" s="1674"/>
      <c r="Q35" s="1674"/>
      <c r="R35" s="1674"/>
      <c r="S35" s="1674"/>
      <c r="T35" s="1674"/>
      <c r="U35" s="1674"/>
      <c r="V35" s="1674"/>
      <c r="W35" s="1674"/>
      <c r="X35" s="1674"/>
      <c r="Y35" s="1674"/>
      <c r="Z35" s="1674"/>
      <c r="AA35" s="1674"/>
      <c r="AB35" s="1674"/>
      <c r="AC35" s="1674"/>
      <c r="AD35" s="1674"/>
      <c r="AE35" s="1674"/>
      <c r="AF35" s="1674"/>
      <c r="AG35" s="1674"/>
      <c r="AH35" s="1674"/>
      <c r="AI35" s="1674"/>
      <c r="AJ35" s="1674"/>
      <c r="AK35" s="1674"/>
      <c r="AL35" s="1674"/>
      <c r="AM35" s="1674"/>
      <c r="AN35" s="1674"/>
      <c r="AO35" s="1674"/>
      <c r="AP35" s="1674"/>
      <c r="AQ35" s="1674"/>
      <c r="AR35" s="1674"/>
      <c r="AS35" s="1674"/>
      <c r="AT35" s="1674"/>
      <c r="AU35" s="1674"/>
      <c r="AV35" s="1674"/>
      <c r="AW35" s="1674"/>
      <c r="AX35" s="1674"/>
      <c r="AY35" s="1674"/>
      <c r="AZ35" s="1674"/>
      <c r="BA35" s="1674"/>
      <c r="BB35" s="1674"/>
      <c r="BC35" s="1674"/>
      <c r="BD35" s="1674"/>
      <c r="BE35" s="1674"/>
      <c r="BF35" s="1674"/>
      <c r="BG35" s="1674"/>
      <c r="BH35" s="1674"/>
      <c r="BI35" s="1674"/>
      <c r="BJ35" s="1674"/>
      <c r="BK35" s="1674"/>
      <c r="BL35" s="1674"/>
      <c r="BM35" s="1674"/>
      <c r="BN35" s="1674"/>
      <c r="BO35" s="1674"/>
      <c r="BP35" s="1674"/>
      <c r="BQ35" s="1674"/>
      <c r="BR35" s="1674"/>
      <c r="BS35" s="1674"/>
      <c r="BT35" s="1674"/>
      <c r="BU35" s="1675"/>
    </row>
    <row r="36" spans="3:73" s="47" customFormat="1" ht="11.1" customHeight="1">
      <c r="C36" s="1792"/>
      <c r="D36" s="1793"/>
      <c r="E36" s="1793"/>
      <c r="F36" s="1794"/>
      <c r="G36" s="1718"/>
      <c r="H36" s="1674"/>
      <c r="I36" s="1674"/>
      <c r="J36" s="1674"/>
      <c r="K36" s="1674"/>
      <c r="L36" s="1674"/>
      <c r="M36" s="1674"/>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F36" s="1674"/>
      <c r="BG36" s="1674"/>
      <c r="BH36" s="1674"/>
      <c r="BI36" s="1674"/>
      <c r="BJ36" s="1674"/>
      <c r="BK36" s="1674"/>
      <c r="BL36" s="1674"/>
      <c r="BM36" s="1674"/>
      <c r="BN36" s="1674"/>
      <c r="BO36" s="1674"/>
      <c r="BP36" s="1674"/>
      <c r="BQ36" s="1674"/>
      <c r="BR36" s="1674"/>
      <c r="BS36" s="1674"/>
      <c r="BT36" s="1674"/>
      <c r="BU36" s="1675"/>
    </row>
    <row r="37" spans="3:73" s="47" customFormat="1" ht="11.1" customHeight="1">
      <c r="C37" s="1816"/>
      <c r="D37" s="1817"/>
      <c r="E37" s="1817"/>
      <c r="F37" s="1818"/>
      <c r="G37" s="1718"/>
      <c r="H37" s="1674"/>
      <c r="I37" s="1674"/>
      <c r="J37" s="1674"/>
      <c r="K37" s="1674"/>
      <c r="L37" s="1674"/>
      <c r="M37" s="1674"/>
      <c r="N37" s="1674"/>
      <c r="O37" s="1674"/>
      <c r="P37" s="1674"/>
      <c r="Q37" s="1674"/>
      <c r="R37" s="1674"/>
      <c r="S37" s="1674"/>
      <c r="T37" s="1674"/>
      <c r="U37" s="1674"/>
      <c r="V37" s="1674"/>
      <c r="W37" s="1674"/>
      <c r="X37" s="1674"/>
      <c r="Y37" s="1674"/>
      <c r="Z37" s="1674"/>
      <c r="AA37" s="1674"/>
      <c r="AB37" s="1674"/>
      <c r="AC37" s="1674"/>
      <c r="AD37" s="1674"/>
      <c r="AE37" s="1674"/>
      <c r="AF37" s="1674"/>
      <c r="AG37" s="1674"/>
      <c r="AH37" s="1674"/>
      <c r="AI37" s="1674"/>
      <c r="AJ37" s="1674"/>
      <c r="AK37" s="1674"/>
      <c r="AL37" s="1674"/>
      <c r="AM37" s="1674"/>
      <c r="AN37" s="1674"/>
      <c r="AO37" s="1674"/>
      <c r="AP37" s="1674"/>
      <c r="AQ37" s="1674"/>
      <c r="AR37" s="1674"/>
      <c r="AS37" s="1674"/>
      <c r="AT37" s="1674"/>
      <c r="AU37" s="1674"/>
      <c r="AV37" s="1674"/>
      <c r="AW37" s="1674"/>
      <c r="AX37" s="1674"/>
      <c r="AY37" s="1674"/>
      <c r="AZ37" s="1674"/>
      <c r="BA37" s="1674"/>
      <c r="BB37" s="1674"/>
      <c r="BC37" s="1674"/>
      <c r="BD37" s="1674"/>
      <c r="BE37" s="1674"/>
      <c r="BF37" s="1674"/>
      <c r="BG37" s="1674"/>
      <c r="BH37" s="1674"/>
      <c r="BI37" s="1674"/>
      <c r="BJ37" s="1674"/>
      <c r="BK37" s="1674"/>
      <c r="BL37" s="1674"/>
      <c r="BM37" s="1674"/>
      <c r="BN37" s="1674"/>
      <c r="BO37" s="1674"/>
      <c r="BP37" s="1674"/>
      <c r="BQ37" s="1674"/>
      <c r="BR37" s="1674"/>
      <c r="BS37" s="1674"/>
      <c r="BT37" s="1674"/>
      <c r="BU37" s="1675"/>
    </row>
    <row r="38" spans="3:73" s="47" customFormat="1" ht="11.1" customHeight="1">
      <c r="C38" s="1816"/>
      <c r="D38" s="1817"/>
      <c r="E38" s="1817"/>
      <c r="F38" s="1818"/>
      <c r="G38" s="1718"/>
      <c r="H38" s="1674"/>
      <c r="I38" s="1674"/>
      <c r="J38" s="1674"/>
      <c r="K38" s="1674"/>
      <c r="L38" s="1674"/>
      <c r="M38" s="1674"/>
      <c r="N38" s="1674"/>
      <c r="O38" s="1674"/>
      <c r="P38" s="1674"/>
      <c r="Q38" s="1674"/>
      <c r="R38" s="1674"/>
      <c r="S38" s="1674"/>
      <c r="T38" s="1674"/>
      <c r="U38" s="1674"/>
      <c r="V38" s="1674"/>
      <c r="W38" s="1674"/>
      <c r="X38" s="1674"/>
      <c r="Y38" s="1674"/>
      <c r="Z38" s="1674"/>
      <c r="AA38" s="1674"/>
      <c r="AB38" s="1674"/>
      <c r="AC38" s="1674"/>
      <c r="AD38" s="1674"/>
      <c r="AE38" s="1674"/>
      <c r="AF38" s="1674"/>
      <c r="AG38" s="1674"/>
      <c r="AH38" s="1674"/>
      <c r="AI38" s="1674"/>
      <c r="AJ38" s="1674"/>
      <c r="AK38" s="1674"/>
      <c r="AL38" s="1674"/>
      <c r="AM38" s="1674"/>
      <c r="AN38" s="1674"/>
      <c r="AO38" s="1674"/>
      <c r="AP38" s="1674"/>
      <c r="AQ38" s="1674"/>
      <c r="AR38" s="1674"/>
      <c r="AS38" s="1674"/>
      <c r="AT38" s="1674"/>
      <c r="AU38" s="1674"/>
      <c r="AV38" s="1674"/>
      <c r="AW38" s="1674"/>
      <c r="AX38" s="1674"/>
      <c r="AY38" s="1674"/>
      <c r="AZ38" s="1674"/>
      <c r="BA38" s="1674"/>
      <c r="BB38" s="1674"/>
      <c r="BC38" s="1674"/>
      <c r="BD38" s="1674"/>
      <c r="BE38" s="1674"/>
      <c r="BF38" s="1674"/>
      <c r="BG38" s="1674"/>
      <c r="BH38" s="1674"/>
      <c r="BI38" s="1674"/>
      <c r="BJ38" s="1674"/>
      <c r="BK38" s="1674"/>
      <c r="BL38" s="1674"/>
      <c r="BM38" s="1674"/>
      <c r="BN38" s="1674"/>
      <c r="BO38" s="1674"/>
      <c r="BP38" s="1674"/>
      <c r="BQ38" s="1674"/>
      <c r="BR38" s="1674"/>
      <c r="BS38" s="1674"/>
      <c r="BT38" s="1674"/>
      <c r="BU38" s="1675"/>
    </row>
    <row r="39" spans="3:73" s="47" customFormat="1" ht="11.1" customHeight="1">
      <c r="C39" s="1816"/>
      <c r="D39" s="1817"/>
      <c r="E39" s="1817"/>
      <c r="F39" s="1818"/>
      <c r="G39" s="1718"/>
      <c r="H39" s="1674"/>
      <c r="I39" s="1674"/>
      <c r="J39" s="1674"/>
      <c r="K39" s="1674"/>
      <c r="L39" s="1674"/>
      <c r="M39" s="1674"/>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4"/>
      <c r="AI39" s="1674"/>
      <c r="AJ39" s="1674"/>
      <c r="AK39" s="1674"/>
      <c r="AL39" s="1674"/>
      <c r="AM39" s="1674"/>
      <c r="AN39" s="1674"/>
      <c r="AO39" s="1674"/>
      <c r="AP39" s="1674"/>
      <c r="AQ39" s="1674"/>
      <c r="AR39" s="1674"/>
      <c r="AS39" s="1674"/>
      <c r="AT39" s="1674"/>
      <c r="AU39" s="1674"/>
      <c r="AV39" s="1674"/>
      <c r="AW39" s="1674"/>
      <c r="AX39" s="1674"/>
      <c r="AY39" s="1674"/>
      <c r="AZ39" s="1674"/>
      <c r="BA39" s="1674"/>
      <c r="BB39" s="1674"/>
      <c r="BC39" s="1674"/>
      <c r="BD39" s="1674"/>
      <c r="BE39" s="1674"/>
      <c r="BF39" s="1674"/>
      <c r="BG39" s="1674"/>
      <c r="BH39" s="1674"/>
      <c r="BI39" s="1674"/>
      <c r="BJ39" s="1674"/>
      <c r="BK39" s="1674"/>
      <c r="BL39" s="1674"/>
      <c r="BM39" s="1674"/>
      <c r="BN39" s="1674"/>
      <c r="BO39" s="1674"/>
      <c r="BP39" s="1674"/>
      <c r="BQ39" s="1674"/>
      <c r="BR39" s="1674"/>
      <c r="BS39" s="1674"/>
      <c r="BT39" s="1674"/>
      <c r="BU39" s="1675"/>
    </row>
    <row r="40" spans="3:73" s="47" customFormat="1" ht="11.1" customHeight="1">
      <c r="C40" s="1816"/>
      <c r="D40" s="1817"/>
      <c r="E40" s="1817"/>
      <c r="F40" s="1818"/>
      <c r="G40" s="1718"/>
      <c r="H40" s="1674"/>
      <c r="I40" s="1674"/>
      <c r="J40" s="1674"/>
      <c r="K40" s="1674"/>
      <c r="L40" s="1674"/>
      <c r="M40" s="1674"/>
      <c r="N40" s="1674"/>
      <c r="O40" s="1674"/>
      <c r="P40" s="1674"/>
      <c r="Q40" s="1674"/>
      <c r="R40" s="1674"/>
      <c r="S40" s="1674"/>
      <c r="T40" s="1674"/>
      <c r="U40" s="1674"/>
      <c r="V40" s="1674"/>
      <c r="W40" s="1674"/>
      <c r="X40" s="1674"/>
      <c r="Y40" s="1674"/>
      <c r="Z40" s="1674"/>
      <c r="AA40" s="1674"/>
      <c r="AB40" s="1674"/>
      <c r="AC40" s="1674"/>
      <c r="AD40" s="1674"/>
      <c r="AE40" s="1674"/>
      <c r="AF40" s="1674"/>
      <c r="AG40" s="1674"/>
      <c r="AH40" s="1674"/>
      <c r="AI40" s="1674"/>
      <c r="AJ40" s="1674"/>
      <c r="AK40" s="1674"/>
      <c r="AL40" s="1674"/>
      <c r="AM40" s="1674"/>
      <c r="AN40" s="1674"/>
      <c r="AO40" s="1674"/>
      <c r="AP40" s="1674"/>
      <c r="AQ40" s="1674"/>
      <c r="AR40" s="1674"/>
      <c r="AS40" s="1674"/>
      <c r="AT40" s="1674"/>
      <c r="AU40" s="1674"/>
      <c r="AV40" s="1674"/>
      <c r="AW40" s="1674"/>
      <c r="AX40" s="1674"/>
      <c r="AY40" s="1674"/>
      <c r="AZ40" s="1674"/>
      <c r="BA40" s="1674"/>
      <c r="BB40" s="1674"/>
      <c r="BC40" s="1674"/>
      <c r="BD40" s="1674"/>
      <c r="BE40" s="1674"/>
      <c r="BF40" s="1674"/>
      <c r="BG40" s="1674"/>
      <c r="BH40" s="1674"/>
      <c r="BI40" s="1674"/>
      <c r="BJ40" s="1674"/>
      <c r="BK40" s="1674"/>
      <c r="BL40" s="1674"/>
      <c r="BM40" s="1674"/>
      <c r="BN40" s="1674"/>
      <c r="BO40" s="1674"/>
      <c r="BP40" s="1674"/>
      <c r="BQ40" s="1674"/>
      <c r="BR40" s="1674"/>
      <c r="BS40" s="1674"/>
      <c r="BT40" s="1674"/>
      <c r="BU40" s="1675"/>
    </row>
    <row r="41" spans="3:73" s="47" customFormat="1" ht="11.1" customHeight="1">
      <c r="C41" s="1816"/>
      <c r="D41" s="1817"/>
      <c r="E41" s="1817"/>
      <c r="F41" s="1818"/>
      <c r="G41" s="1718"/>
      <c r="H41" s="1674"/>
      <c r="I41" s="1674"/>
      <c r="J41" s="1674"/>
      <c r="K41" s="1674"/>
      <c r="L41" s="1674"/>
      <c r="M41" s="1674"/>
      <c r="N41" s="1674"/>
      <c r="O41" s="1674"/>
      <c r="P41" s="1674"/>
      <c r="Q41" s="1674"/>
      <c r="R41" s="1674"/>
      <c r="S41" s="1674"/>
      <c r="T41" s="1674"/>
      <c r="U41" s="1674"/>
      <c r="V41" s="1674"/>
      <c r="W41" s="1674"/>
      <c r="X41" s="1674"/>
      <c r="Y41" s="1674"/>
      <c r="Z41" s="1674"/>
      <c r="AA41" s="1674"/>
      <c r="AB41" s="1674"/>
      <c r="AC41" s="1674"/>
      <c r="AD41" s="1674"/>
      <c r="AE41" s="1674"/>
      <c r="AF41" s="1674"/>
      <c r="AG41" s="1674"/>
      <c r="AH41" s="1674"/>
      <c r="AI41" s="1674"/>
      <c r="AJ41" s="1674"/>
      <c r="AK41" s="1674"/>
      <c r="AL41" s="1674"/>
      <c r="AM41" s="1674"/>
      <c r="AN41" s="1674"/>
      <c r="AO41" s="1674"/>
      <c r="AP41" s="1674"/>
      <c r="AQ41" s="1674"/>
      <c r="AR41" s="1674"/>
      <c r="AS41" s="1674"/>
      <c r="AT41" s="1674"/>
      <c r="AU41" s="1674"/>
      <c r="AV41" s="1674"/>
      <c r="AW41" s="1674"/>
      <c r="AX41" s="1674"/>
      <c r="AY41" s="1674"/>
      <c r="AZ41" s="1674"/>
      <c r="BA41" s="1674"/>
      <c r="BB41" s="1674"/>
      <c r="BC41" s="1674"/>
      <c r="BD41" s="1674"/>
      <c r="BE41" s="1674"/>
      <c r="BF41" s="1674"/>
      <c r="BG41" s="1674"/>
      <c r="BH41" s="1674"/>
      <c r="BI41" s="1674"/>
      <c r="BJ41" s="1674"/>
      <c r="BK41" s="1674"/>
      <c r="BL41" s="1674"/>
      <c r="BM41" s="1674"/>
      <c r="BN41" s="1674"/>
      <c r="BO41" s="1674"/>
      <c r="BP41" s="1674"/>
      <c r="BQ41" s="1674"/>
      <c r="BR41" s="1674"/>
      <c r="BS41" s="1674"/>
      <c r="BT41" s="1674"/>
      <c r="BU41" s="1675"/>
    </row>
    <row r="42" spans="3:73" s="47" customFormat="1" ht="11.1" customHeight="1">
      <c r="C42" s="1819"/>
      <c r="D42" s="1820"/>
      <c r="E42" s="1820"/>
      <c r="F42" s="1821"/>
      <c r="G42" s="1719"/>
      <c r="H42" s="1677"/>
      <c r="I42" s="1677"/>
      <c r="J42" s="1677"/>
      <c r="K42" s="1677"/>
      <c r="L42" s="1677"/>
      <c r="M42" s="1677"/>
      <c r="N42" s="1677"/>
      <c r="O42" s="1677"/>
      <c r="P42" s="1677"/>
      <c r="Q42" s="1677"/>
      <c r="R42" s="1677"/>
      <c r="S42" s="1677"/>
      <c r="T42" s="1677"/>
      <c r="U42" s="1677"/>
      <c r="V42" s="1677"/>
      <c r="W42" s="1677"/>
      <c r="X42" s="1677"/>
      <c r="Y42" s="1677"/>
      <c r="Z42" s="1677"/>
      <c r="AA42" s="1677"/>
      <c r="AB42" s="1677"/>
      <c r="AC42" s="1677"/>
      <c r="AD42" s="1677"/>
      <c r="AE42" s="1677"/>
      <c r="AF42" s="1677"/>
      <c r="AG42" s="1677"/>
      <c r="AH42" s="1677"/>
      <c r="AI42" s="1677"/>
      <c r="AJ42" s="1677"/>
      <c r="AK42" s="1677"/>
      <c r="AL42" s="1677"/>
      <c r="AM42" s="1677"/>
      <c r="AN42" s="1677"/>
      <c r="AO42" s="1677"/>
      <c r="AP42" s="1677"/>
      <c r="AQ42" s="1677"/>
      <c r="AR42" s="1677"/>
      <c r="AS42" s="1677"/>
      <c r="AT42" s="1677"/>
      <c r="AU42" s="1677"/>
      <c r="AV42" s="1677"/>
      <c r="AW42" s="1677"/>
      <c r="AX42" s="1677"/>
      <c r="AY42" s="1677"/>
      <c r="AZ42" s="1677"/>
      <c r="BA42" s="1677"/>
      <c r="BB42" s="1677"/>
      <c r="BC42" s="1677"/>
      <c r="BD42" s="1677"/>
      <c r="BE42" s="1677"/>
      <c r="BF42" s="1677"/>
      <c r="BG42" s="1677"/>
      <c r="BH42" s="1677"/>
      <c r="BI42" s="1677"/>
      <c r="BJ42" s="1677"/>
      <c r="BK42" s="1677"/>
      <c r="BL42" s="1677"/>
      <c r="BM42" s="1677"/>
      <c r="BN42" s="1677"/>
      <c r="BO42" s="1677"/>
      <c r="BP42" s="1677"/>
      <c r="BQ42" s="1677"/>
      <c r="BR42" s="1677"/>
      <c r="BS42" s="1677"/>
      <c r="BT42" s="1677"/>
      <c r="BU42" s="1678"/>
    </row>
    <row r="43" spans="3:73" s="47" customFormat="1" ht="9" customHeight="1">
      <c r="C43" s="1801" t="s">
        <v>128</v>
      </c>
      <c r="D43" s="1802"/>
      <c r="E43" s="1802"/>
      <c r="F43" s="1802"/>
      <c r="G43" s="1802"/>
      <c r="H43" s="1802"/>
      <c r="I43" s="1802"/>
      <c r="J43" s="1802"/>
      <c r="K43" s="1802"/>
      <c r="L43" s="1802"/>
      <c r="M43" s="1802"/>
      <c r="N43" s="1802"/>
      <c r="O43" s="1802"/>
      <c r="P43" s="1802"/>
      <c r="Q43" s="1802"/>
      <c r="R43" s="1802"/>
      <c r="S43" s="1802"/>
      <c r="T43" s="1802"/>
      <c r="U43" s="1802"/>
      <c r="V43" s="1802"/>
      <c r="W43" s="1802"/>
      <c r="X43" s="1802"/>
      <c r="Y43" s="1802"/>
      <c r="Z43" s="1802"/>
      <c r="AA43" s="1802"/>
      <c r="AB43" s="1802"/>
      <c r="AC43" s="1802"/>
      <c r="AD43" s="1802"/>
      <c r="AE43" s="1802"/>
      <c r="AF43" s="1802"/>
      <c r="AG43" s="1802"/>
      <c r="AH43" s="1802"/>
      <c r="AI43" s="1802"/>
      <c r="AJ43" s="1802"/>
      <c r="AK43" s="1802"/>
      <c r="AL43" s="1802"/>
      <c r="AM43" s="1802"/>
      <c r="AN43" s="1802"/>
      <c r="AO43" s="1802"/>
      <c r="AP43" s="1802"/>
      <c r="AQ43" s="1802"/>
      <c r="AR43" s="1802"/>
      <c r="AS43" s="1802"/>
      <c r="AT43" s="1802"/>
      <c r="AU43" s="1802"/>
      <c r="AV43" s="1802"/>
      <c r="AW43" s="1802"/>
      <c r="AX43" s="1802"/>
      <c r="AY43" s="1802"/>
      <c r="AZ43" s="1802"/>
      <c r="BA43" s="1802"/>
      <c r="BB43" s="1802"/>
      <c r="BC43" s="1802"/>
      <c r="BD43" s="1802"/>
      <c r="BE43" s="1802"/>
      <c r="BF43" s="1802"/>
      <c r="BG43" s="1802"/>
      <c r="BH43" s="1802"/>
      <c r="BI43" s="1802"/>
      <c r="BJ43" s="1802"/>
      <c r="BK43" s="1802"/>
      <c r="BL43" s="1802"/>
      <c r="BM43" s="1802"/>
      <c r="BN43" s="1802"/>
      <c r="BO43" s="1802"/>
      <c r="BP43" s="1802"/>
      <c r="BQ43" s="1802"/>
      <c r="BR43" s="1802"/>
      <c r="BS43" s="1802"/>
      <c r="BT43" s="1802"/>
      <c r="BU43" s="1803"/>
    </row>
    <row r="44" spans="3:73" s="47" customFormat="1" ht="9" customHeight="1">
      <c r="C44" s="1804"/>
      <c r="D44" s="1805"/>
      <c r="E44" s="1805"/>
      <c r="F44" s="1805"/>
      <c r="G44" s="1805"/>
      <c r="H44" s="1805"/>
      <c r="I44" s="1805"/>
      <c r="J44" s="1805"/>
      <c r="K44" s="1805"/>
      <c r="L44" s="1805"/>
      <c r="M44" s="1805"/>
      <c r="N44" s="1805"/>
      <c r="O44" s="1805"/>
      <c r="P44" s="1805"/>
      <c r="Q44" s="1805"/>
      <c r="R44" s="1805"/>
      <c r="S44" s="1805"/>
      <c r="T44" s="1805"/>
      <c r="U44" s="1805"/>
      <c r="V44" s="1805"/>
      <c r="W44" s="1805"/>
      <c r="X44" s="1805"/>
      <c r="Y44" s="1805"/>
      <c r="Z44" s="1805"/>
      <c r="AA44" s="1805"/>
      <c r="AB44" s="1805"/>
      <c r="AC44" s="1805"/>
      <c r="AD44" s="1805"/>
      <c r="AE44" s="1805"/>
      <c r="AF44" s="1805"/>
      <c r="AG44" s="1805"/>
      <c r="AH44" s="1805"/>
      <c r="AI44" s="1805"/>
      <c r="AJ44" s="1805"/>
      <c r="AK44" s="1805"/>
      <c r="AL44" s="1805"/>
      <c r="AM44" s="1805"/>
      <c r="AN44" s="1805"/>
      <c r="AO44" s="1805"/>
      <c r="AP44" s="1805"/>
      <c r="AQ44" s="1805"/>
      <c r="AR44" s="1805"/>
      <c r="AS44" s="1805"/>
      <c r="AT44" s="1805"/>
      <c r="AU44" s="1805"/>
      <c r="AV44" s="1805"/>
      <c r="AW44" s="1805"/>
      <c r="AX44" s="1805"/>
      <c r="AY44" s="1805"/>
      <c r="AZ44" s="1805"/>
      <c r="BA44" s="1805"/>
      <c r="BB44" s="1805"/>
      <c r="BC44" s="1805"/>
      <c r="BD44" s="1805"/>
      <c r="BE44" s="1805"/>
      <c r="BF44" s="1805"/>
      <c r="BG44" s="1805"/>
      <c r="BH44" s="1805"/>
      <c r="BI44" s="1805"/>
      <c r="BJ44" s="1805"/>
      <c r="BK44" s="1805"/>
      <c r="BL44" s="1805"/>
      <c r="BM44" s="1805"/>
      <c r="BN44" s="1805"/>
      <c r="BO44" s="1805"/>
      <c r="BP44" s="1805"/>
      <c r="BQ44" s="1805"/>
      <c r="BR44" s="1805"/>
      <c r="BS44" s="1805"/>
      <c r="BT44" s="1805"/>
      <c r="BU44" s="1806"/>
    </row>
    <row r="45" spans="3:73" s="47" customFormat="1" ht="9" customHeight="1">
      <c r="C45" s="23"/>
      <c r="D45" s="1779" t="s">
        <v>125</v>
      </c>
      <c r="E45" s="1779"/>
      <c r="F45" s="1779"/>
      <c r="G45" s="1779"/>
      <c r="H45" s="1779"/>
      <c r="I45" s="1779"/>
      <c r="J45" s="1779"/>
      <c r="L45" s="1781"/>
      <c r="M45" s="1782"/>
      <c r="N45" s="1782"/>
      <c r="O45" s="1782"/>
      <c r="P45" s="1782"/>
      <c r="Q45" s="1782"/>
      <c r="R45" s="1782"/>
      <c r="S45" s="1782"/>
      <c r="T45" s="1782"/>
      <c r="U45" s="1782"/>
      <c r="V45" s="1782"/>
      <c r="W45" s="1782"/>
      <c r="X45" s="1782"/>
      <c r="Y45" s="1782"/>
      <c r="Z45" s="1782"/>
      <c r="AA45" s="1782"/>
      <c r="AB45" s="1782"/>
      <c r="AC45" s="1782"/>
      <c r="AD45" s="1782"/>
      <c r="AE45" s="1782"/>
      <c r="AF45" s="1782"/>
      <c r="AG45" s="1782"/>
      <c r="AH45" s="1782"/>
      <c r="AI45" s="1782"/>
      <c r="AJ45" s="1782"/>
      <c r="AK45" s="1782"/>
      <c r="AL45" s="1782"/>
      <c r="AM45" s="1782"/>
      <c r="AN45" s="1782"/>
      <c r="AO45" s="1782"/>
      <c r="AP45" s="1782"/>
      <c r="AQ45" s="1782"/>
      <c r="AR45" s="1782"/>
      <c r="AS45" s="1782"/>
      <c r="AT45" s="1782"/>
      <c r="AU45" s="1783"/>
      <c r="AV45" s="25"/>
      <c r="AW45" s="1779" t="s">
        <v>126</v>
      </c>
      <c r="AX45" s="1779"/>
      <c r="AY45" s="1779"/>
      <c r="AZ45" s="1779"/>
      <c r="BA45" s="1779"/>
      <c r="BB45" s="1779"/>
      <c r="BC45" s="1779"/>
      <c r="BD45" s="50"/>
      <c r="BE45" s="1810"/>
      <c r="BF45" s="1811"/>
      <c r="BG45" s="1811"/>
      <c r="BH45" s="1811"/>
      <c r="BI45" s="1811"/>
      <c r="BJ45" s="1811"/>
      <c r="BK45" s="1811"/>
      <c r="BL45" s="1811"/>
      <c r="BM45" s="1811"/>
      <c r="BN45" s="1811"/>
      <c r="BO45" s="1811"/>
      <c r="BP45" s="1811"/>
      <c r="BQ45" s="1811"/>
      <c r="BR45" s="1811"/>
      <c r="BS45" s="1811"/>
      <c r="BT45" s="1811"/>
      <c r="BU45" s="1812"/>
    </row>
    <row r="46" spans="3:73" s="47" customFormat="1" ht="9" customHeight="1" thickBot="1">
      <c r="C46" s="22"/>
      <c r="D46" s="1780"/>
      <c r="E46" s="1780"/>
      <c r="F46" s="1780"/>
      <c r="G46" s="1780"/>
      <c r="H46" s="1780"/>
      <c r="I46" s="1780"/>
      <c r="J46" s="1780"/>
      <c r="K46" s="24"/>
      <c r="L46" s="1784"/>
      <c r="M46" s="1785"/>
      <c r="N46" s="1785"/>
      <c r="O46" s="1785"/>
      <c r="P46" s="1785"/>
      <c r="Q46" s="1785"/>
      <c r="R46" s="1785"/>
      <c r="S46" s="1785"/>
      <c r="T46" s="1785"/>
      <c r="U46" s="1785"/>
      <c r="V46" s="1785"/>
      <c r="W46" s="1785"/>
      <c r="X46" s="1785"/>
      <c r="Y46" s="1785"/>
      <c r="Z46" s="1785"/>
      <c r="AA46" s="1785"/>
      <c r="AB46" s="1785"/>
      <c r="AC46" s="1785"/>
      <c r="AD46" s="1785"/>
      <c r="AE46" s="1785"/>
      <c r="AF46" s="1785"/>
      <c r="AG46" s="1785"/>
      <c r="AH46" s="1785"/>
      <c r="AI46" s="1785"/>
      <c r="AJ46" s="1785"/>
      <c r="AK46" s="1785"/>
      <c r="AL46" s="1785"/>
      <c r="AM46" s="1785"/>
      <c r="AN46" s="1785"/>
      <c r="AO46" s="1785"/>
      <c r="AP46" s="1785"/>
      <c r="AQ46" s="1785"/>
      <c r="AR46" s="1785"/>
      <c r="AS46" s="1785"/>
      <c r="AT46" s="1785"/>
      <c r="AU46" s="1786"/>
      <c r="AV46" s="26"/>
      <c r="AW46" s="1780"/>
      <c r="AX46" s="1780"/>
      <c r="AY46" s="1780"/>
      <c r="AZ46" s="1780"/>
      <c r="BA46" s="1780"/>
      <c r="BB46" s="1780"/>
      <c r="BC46" s="1780"/>
      <c r="BD46" s="51"/>
      <c r="BE46" s="1813"/>
      <c r="BF46" s="1814"/>
      <c r="BG46" s="1814"/>
      <c r="BH46" s="1814"/>
      <c r="BI46" s="1814"/>
      <c r="BJ46" s="1814"/>
      <c r="BK46" s="1814"/>
      <c r="BL46" s="1814"/>
      <c r="BM46" s="1814"/>
      <c r="BN46" s="1814"/>
      <c r="BO46" s="1814"/>
      <c r="BP46" s="1814"/>
      <c r="BQ46" s="1814"/>
      <c r="BR46" s="1814"/>
      <c r="BS46" s="1814"/>
      <c r="BT46" s="1814"/>
      <c r="BU46" s="1815"/>
    </row>
    <row r="47" spans="3:73" s="47" customFormat="1" ht="11.1" customHeight="1">
      <c r="C47" s="39"/>
      <c r="D47" s="40"/>
      <c r="E47" s="40"/>
      <c r="F47" s="41"/>
      <c r="G47" s="1717" t="s">
        <v>443</v>
      </c>
      <c r="H47" s="1671"/>
      <c r="I47" s="1671"/>
      <c r="J47" s="1671"/>
      <c r="K47" s="1671"/>
      <c r="L47" s="1671"/>
      <c r="M47" s="1671"/>
      <c r="N47" s="1671"/>
      <c r="O47" s="1671"/>
      <c r="P47" s="1671"/>
      <c r="Q47" s="1671"/>
      <c r="R47" s="1671"/>
      <c r="S47" s="1671"/>
      <c r="T47" s="1671"/>
      <c r="U47" s="1671"/>
      <c r="V47" s="1671"/>
      <c r="W47" s="1671"/>
      <c r="X47" s="1671"/>
      <c r="Y47" s="1671"/>
      <c r="Z47" s="1671"/>
      <c r="AA47" s="1671"/>
      <c r="AB47" s="1671"/>
      <c r="AC47" s="1671"/>
      <c r="AD47" s="1671"/>
      <c r="AE47" s="1671"/>
      <c r="AF47" s="1671"/>
      <c r="AG47" s="1671"/>
      <c r="AH47" s="1671"/>
      <c r="AI47" s="1671"/>
      <c r="AJ47" s="1671"/>
      <c r="AK47" s="1671"/>
      <c r="AL47" s="1671"/>
      <c r="AM47" s="1671"/>
      <c r="AN47" s="1671"/>
      <c r="AO47" s="1671"/>
      <c r="AP47" s="1671"/>
      <c r="AQ47" s="1671"/>
      <c r="AR47" s="1671"/>
      <c r="AS47" s="1671"/>
      <c r="AT47" s="1671"/>
      <c r="AU47" s="1671"/>
      <c r="AV47" s="1671"/>
      <c r="AW47" s="1671"/>
      <c r="AX47" s="1671"/>
      <c r="AY47" s="1671"/>
      <c r="AZ47" s="1671"/>
      <c r="BA47" s="1671"/>
      <c r="BB47" s="1671"/>
      <c r="BC47" s="1671"/>
      <c r="BD47" s="1671"/>
      <c r="BE47" s="1671"/>
      <c r="BF47" s="1671"/>
      <c r="BG47" s="1671"/>
      <c r="BH47" s="1671"/>
      <c r="BI47" s="1671"/>
      <c r="BJ47" s="1671"/>
      <c r="BK47" s="1671"/>
      <c r="BL47" s="1671"/>
      <c r="BM47" s="1671"/>
      <c r="BN47" s="1671"/>
      <c r="BO47" s="1671"/>
      <c r="BP47" s="1671"/>
      <c r="BQ47" s="1671"/>
      <c r="BR47" s="1671"/>
      <c r="BS47" s="1671"/>
      <c r="BT47" s="1671"/>
      <c r="BU47" s="1672"/>
    </row>
    <row r="48" spans="3:73" s="47" customFormat="1" ht="11.1" customHeight="1">
      <c r="C48" s="42"/>
      <c r="D48" s="43"/>
      <c r="E48" s="43"/>
      <c r="F48" s="44"/>
      <c r="G48" s="1718"/>
      <c r="H48" s="1674"/>
      <c r="I48" s="1674"/>
      <c r="J48" s="1674"/>
      <c r="K48" s="1674"/>
      <c r="L48" s="1674"/>
      <c r="M48" s="1674"/>
      <c r="N48" s="1674"/>
      <c r="O48" s="1674"/>
      <c r="P48" s="1674"/>
      <c r="Q48" s="1674"/>
      <c r="R48" s="1674"/>
      <c r="S48" s="1674"/>
      <c r="T48" s="1674"/>
      <c r="U48" s="1674"/>
      <c r="V48" s="1674"/>
      <c r="W48" s="1674"/>
      <c r="X48" s="1674"/>
      <c r="Y48" s="1674"/>
      <c r="Z48" s="1674"/>
      <c r="AA48" s="1674"/>
      <c r="AB48" s="1674"/>
      <c r="AC48" s="1674"/>
      <c r="AD48" s="1674"/>
      <c r="AE48" s="1674"/>
      <c r="AF48" s="1674"/>
      <c r="AG48" s="1674"/>
      <c r="AH48" s="1674"/>
      <c r="AI48" s="1674"/>
      <c r="AJ48" s="1674"/>
      <c r="AK48" s="1674"/>
      <c r="AL48" s="1674"/>
      <c r="AM48" s="1674"/>
      <c r="AN48" s="1674"/>
      <c r="AO48" s="1674"/>
      <c r="AP48" s="1674"/>
      <c r="AQ48" s="1674"/>
      <c r="AR48" s="1674"/>
      <c r="AS48" s="1674"/>
      <c r="AT48" s="1674"/>
      <c r="AU48" s="1674"/>
      <c r="AV48" s="1674"/>
      <c r="AW48" s="1674"/>
      <c r="AX48" s="1674"/>
      <c r="AY48" s="1674"/>
      <c r="AZ48" s="1674"/>
      <c r="BA48" s="1674"/>
      <c r="BB48" s="1674"/>
      <c r="BC48" s="1674"/>
      <c r="BD48" s="1674"/>
      <c r="BE48" s="1674"/>
      <c r="BF48" s="1674"/>
      <c r="BG48" s="1674"/>
      <c r="BH48" s="1674"/>
      <c r="BI48" s="1674"/>
      <c r="BJ48" s="1674"/>
      <c r="BK48" s="1674"/>
      <c r="BL48" s="1674"/>
      <c r="BM48" s="1674"/>
      <c r="BN48" s="1674"/>
      <c r="BO48" s="1674"/>
      <c r="BP48" s="1674"/>
      <c r="BQ48" s="1674"/>
      <c r="BR48" s="1674"/>
      <c r="BS48" s="1674"/>
      <c r="BT48" s="1674"/>
      <c r="BU48" s="1675"/>
    </row>
    <row r="49" spans="3:73" s="47" customFormat="1" ht="11.1" customHeight="1">
      <c r="C49" s="42"/>
      <c r="D49" s="43"/>
      <c r="E49" s="43"/>
      <c r="F49" s="44"/>
      <c r="G49" s="1718"/>
      <c r="H49" s="1674"/>
      <c r="I49" s="1674"/>
      <c r="J49" s="1674"/>
      <c r="K49" s="1674"/>
      <c r="L49" s="1674"/>
      <c r="M49" s="1674"/>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c r="AI49" s="1674"/>
      <c r="AJ49" s="1674"/>
      <c r="AK49" s="1674"/>
      <c r="AL49" s="1674"/>
      <c r="AM49" s="1674"/>
      <c r="AN49" s="1674"/>
      <c r="AO49" s="1674"/>
      <c r="AP49" s="1674"/>
      <c r="AQ49" s="1674"/>
      <c r="AR49" s="1674"/>
      <c r="AS49" s="1674"/>
      <c r="AT49" s="1674"/>
      <c r="AU49" s="1674"/>
      <c r="AV49" s="1674"/>
      <c r="AW49" s="1674"/>
      <c r="AX49" s="1674"/>
      <c r="AY49" s="1674"/>
      <c r="AZ49" s="1674"/>
      <c r="BA49" s="1674"/>
      <c r="BB49" s="1674"/>
      <c r="BC49" s="1674"/>
      <c r="BD49" s="1674"/>
      <c r="BE49" s="1674"/>
      <c r="BF49" s="1674"/>
      <c r="BG49" s="1674"/>
      <c r="BH49" s="1674"/>
      <c r="BI49" s="1674"/>
      <c r="BJ49" s="1674"/>
      <c r="BK49" s="1674"/>
      <c r="BL49" s="1674"/>
      <c r="BM49" s="1674"/>
      <c r="BN49" s="1674"/>
      <c r="BO49" s="1674"/>
      <c r="BP49" s="1674"/>
      <c r="BQ49" s="1674"/>
      <c r="BR49" s="1674"/>
      <c r="BS49" s="1674"/>
      <c r="BT49" s="1674"/>
      <c r="BU49" s="1675"/>
    </row>
    <row r="50" spans="3:73" s="47" customFormat="1" ht="11.1" customHeight="1">
      <c r="C50" s="42"/>
      <c r="D50" s="43"/>
      <c r="E50" s="43"/>
      <c r="F50" s="44"/>
      <c r="G50" s="1718"/>
      <c r="H50" s="1674"/>
      <c r="I50" s="1674"/>
      <c r="J50" s="1674"/>
      <c r="K50" s="1674"/>
      <c r="L50" s="1674"/>
      <c r="M50" s="1674"/>
      <c r="N50" s="1674"/>
      <c r="O50" s="1674"/>
      <c r="P50" s="1674"/>
      <c r="Q50" s="1674"/>
      <c r="R50" s="1674"/>
      <c r="S50" s="1674"/>
      <c r="T50" s="1674"/>
      <c r="U50" s="1674"/>
      <c r="V50" s="1674"/>
      <c r="W50" s="1674"/>
      <c r="X50" s="1674"/>
      <c r="Y50" s="1674"/>
      <c r="Z50" s="1674"/>
      <c r="AA50" s="1674"/>
      <c r="AB50" s="1674"/>
      <c r="AC50" s="1674"/>
      <c r="AD50" s="1674"/>
      <c r="AE50" s="1674"/>
      <c r="AF50" s="1674"/>
      <c r="AG50" s="1674"/>
      <c r="AH50" s="1674"/>
      <c r="AI50" s="1674"/>
      <c r="AJ50" s="1674"/>
      <c r="AK50" s="1674"/>
      <c r="AL50" s="1674"/>
      <c r="AM50" s="1674"/>
      <c r="AN50" s="1674"/>
      <c r="AO50" s="1674"/>
      <c r="AP50" s="1674"/>
      <c r="AQ50" s="1674"/>
      <c r="AR50" s="1674"/>
      <c r="AS50" s="1674"/>
      <c r="AT50" s="1674"/>
      <c r="AU50" s="1674"/>
      <c r="AV50" s="1674"/>
      <c r="AW50" s="1674"/>
      <c r="AX50" s="1674"/>
      <c r="AY50" s="1674"/>
      <c r="AZ50" s="1674"/>
      <c r="BA50" s="1674"/>
      <c r="BB50" s="1674"/>
      <c r="BC50" s="1674"/>
      <c r="BD50" s="1674"/>
      <c r="BE50" s="1674"/>
      <c r="BF50" s="1674"/>
      <c r="BG50" s="1674"/>
      <c r="BH50" s="1674"/>
      <c r="BI50" s="1674"/>
      <c r="BJ50" s="1674"/>
      <c r="BK50" s="1674"/>
      <c r="BL50" s="1674"/>
      <c r="BM50" s="1674"/>
      <c r="BN50" s="1674"/>
      <c r="BO50" s="1674"/>
      <c r="BP50" s="1674"/>
      <c r="BQ50" s="1674"/>
      <c r="BR50" s="1674"/>
      <c r="BS50" s="1674"/>
      <c r="BT50" s="1674"/>
      <c r="BU50" s="1675"/>
    </row>
    <row r="51" spans="3:73" s="47" customFormat="1" ht="11.1" customHeight="1">
      <c r="C51" s="42"/>
      <c r="D51" s="43"/>
      <c r="E51" s="43"/>
      <c r="F51" s="44"/>
      <c r="G51" s="1718"/>
      <c r="H51" s="1674"/>
      <c r="I51" s="1674"/>
      <c r="J51" s="1674"/>
      <c r="K51" s="1674"/>
      <c r="L51" s="1674"/>
      <c r="M51" s="1674"/>
      <c r="N51" s="1674"/>
      <c r="O51" s="1674"/>
      <c r="P51" s="1674"/>
      <c r="Q51" s="1674"/>
      <c r="R51" s="1674"/>
      <c r="S51" s="1674"/>
      <c r="T51" s="1674"/>
      <c r="U51" s="1674"/>
      <c r="V51" s="1674"/>
      <c r="W51" s="1674"/>
      <c r="X51" s="1674"/>
      <c r="Y51" s="1674"/>
      <c r="Z51" s="1674"/>
      <c r="AA51" s="1674"/>
      <c r="AB51" s="1674"/>
      <c r="AC51" s="1674"/>
      <c r="AD51" s="1674"/>
      <c r="AE51" s="1674"/>
      <c r="AF51" s="1674"/>
      <c r="AG51" s="1674"/>
      <c r="AH51" s="1674"/>
      <c r="AI51" s="1674"/>
      <c r="AJ51" s="1674"/>
      <c r="AK51" s="1674"/>
      <c r="AL51" s="1674"/>
      <c r="AM51" s="1674"/>
      <c r="AN51" s="1674"/>
      <c r="AO51" s="1674"/>
      <c r="AP51" s="1674"/>
      <c r="AQ51" s="1674"/>
      <c r="AR51" s="1674"/>
      <c r="AS51" s="1674"/>
      <c r="AT51" s="1674"/>
      <c r="AU51" s="1674"/>
      <c r="AV51" s="1674"/>
      <c r="AW51" s="1674"/>
      <c r="AX51" s="1674"/>
      <c r="AY51" s="1674"/>
      <c r="AZ51" s="1674"/>
      <c r="BA51" s="1674"/>
      <c r="BB51" s="1674"/>
      <c r="BC51" s="1674"/>
      <c r="BD51" s="1674"/>
      <c r="BE51" s="1674"/>
      <c r="BF51" s="1674"/>
      <c r="BG51" s="1674"/>
      <c r="BH51" s="1674"/>
      <c r="BI51" s="1674"/>
      <c r="BJ51" s="1674"/>
      <c r="BK51" s="1674"/>
      <c r="BL51" s="1674"/>
      <c r="BM51" s="1674"/>
      <c r="BN51" s="1674"/>
      <c r="BO51" s="1674"/>
      <c r="BP51" s="1674"/>
      <c r="BQ51" s="1674"/>
      <c r="BR51" s="1674"/>
      <c r="BS51" s="1674"/>
      <c r="BT51" s="1674"/>
      <c r="BU51" s="1675"/>
    </row>
    <row r="52" spans="3:73" s="47" customFormat="1" ht="11.1" customHeight="1">
      <c r="C52" s="42"/>
      <c r="D52" s="43"/>
      <c r="E52" s="43"/>
      <c r="F52" s="44"/>
      <c r="G52" s="1718"/>
      <c r="H52" s="1674"/>
      <c r="I52" s="1674"/>
      <c r="J52" s="1674"/>
      <c r="K52" s="1674"/>
      <c r="L52" s="1674"/>
      <c r="M52" s="1674"/>
      <c r="N52" s="1674"/>
      <c r="O52" s="1674"/>
      <c r="P52" s="1674"/>
      <c r="Q52" s="1674"/>
      <c r="R52" s="1674"/>
      <c r="S52" s="1674"/>
      <c r="T52" s="1674"/>
      <c r="U52" s="1674"/>
      <c r="V52" s="1674"/>
      <c r="W52" s="1674"/>
      <c r="X52" s="1674"/>
      <c r="Y52" s="1674"/>
      <c r="Z52" s="1674"/>
      <c r="AA52" s="1674"/>
      <c r="AB52" s="1674"/>
      <c r="AC52" s="1674"/>
      <c r="AD52" s="1674"/>
      <c r="AE52" s="1674"/>
      <c r="AF52" s="1674"/>
      <c r="AG52" s="1674"/>
      <c r="AH52" s="1674"/>
      <c r="AI52" s="1674"/>
      <c r="AJ52" s="1674"/>
      <c r="AK52" s="1674"/>
      <c r="AL52" s="1674"/>
      <c r="AM52" s="1674"/>
      <c r="AN52" s="1674"/>
      <c r="AO52" s="1674"/>
      <c r="AP52" s="1674"/>
      <c r="AQ52" s="1674"/>
      <c r="AR52" s="1674"/>
      <c r="AS52" s="1674"/>
      <c r="AT52" s="1674"/>
      <c r="AU52" s="1674"/>
      <c r="AV52" s="1674"/>
      <c r="AW52" s="1674"/>
      <c r="AX52" s="1674"/>
      <c r="AY52" s="1674"/>
      <c r="AZ52" s="1674"/>
      <c r="BA52" s="1674"/>
      <c r="BB52" s="1674"/>
      <c r="BC52" s="1674"/>
      <c r="BD52" s="1674"/>
      <c r="BE52" s="1674"/>
      <c r="BF52" s="1674"/>
      <c r="BG52" s="1674"/>
      <c r="BH52" s="1674"/>
      <c r="BI52" s="1674"/>
      <c r="BJ52" s="1674"/>
      <c r="BK52" s="1674"/>
      <c r="BL52" s="1674"/>
      <c r="BM52" s="1674"/>
      <c r="BN52" s="1674"/>
      <c r="BO52" s="1674"/>
      <c r="BP52" s="1674"/>
      <c r="BQ52" s="1674"/>
      <c r="BR52" s="1674"/>
      <c r="BS52" s="1674"/>
      <c r="BT52" s="1674"/>
      <c r="BU52" s="1675"/>
    </row>
    <row r="53" spans="3:73" s="47" customFormat="1" ht="11.1" customHeight="1">
      <c r="C53" s="42"/>
      <c r="D53" s="43"/>
      <c r="E53" s="43"/>
      <c r="F53" s="44"/>
      <c r="G53" s="1718"/>
      <c r="H53" s="1674"/>
      <c r="I53" s="1674"/>
      <c r="J53" s="1674"/>
      <c r="K53" s="1674"/>
      <c r="L53" s="1674"/>
      <c r="M53" s="1674"/>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4"/>
      <c r="AS53" s="1674"/>
      <c r="AT53" s="1674"/>
      <c r="AU53" s="1674"/>
      <c r="AV53" s="1674"/>
      <c r="AW53" s="1674"/>
      <c r="AX53" s="1674"/>
      <c r="AY53" s="1674"/>
      <c r="AZ53" s="1674"/>
      <c r="BA53" s="1674"/>
      <c r="BB53" s="1674"/>
      <c r="BC53" s="1674"/>
      <c r="BD53" s="1674"/>
      <c r="BE53" s="1674"/>
      <c r="BF53" s="1674"/>
      <c r="BG53" s="1674"/>
      <c r="BH53" s="1674"/>
      <c r="BI53" s="1674"/>
      <c r="BJ53" s="1674"/>
      <c r="BK53" s="1674"/>
      <c r="BL53" s="1674"/>
      <c r="BM53" s="1674"/>
      <c r="BN53" s="1674"/>
      <c r="BO53" s="1674"/>
      <c r="BP53" s="1674"/>
      <c r="BQ53" s="1674"/>
      <c r="BR53" s="1674"/>
      <c r="BS53" s="1674"/>
      <c r="BT53" s="1674"/>
      <c r="BU53" s="1675"/>
    </row>
    <row r="54" spans="3:73" s="47" customFormat="1" ht="11.1" customHeight="1">
      <c r="C54" s="42"/>
      <c r="D54" s="43"/>
      <c r="E54" s="43"/>
      <c r="F54" s="44"/>
      <c r="G54" s="1718"/>
      <c r="H54" s="1674"/>
      <c r="I54" s="1674"/>
      <c r="J54" s="1674"/>
      <c r="K54" s="1674"/>
      <c r="L54" s="1674"/>
      <c r="M54" s="1674"/>
      <c r="N54" s="1674"/>
      <c r="O54" s="1674"/>
      <c r="P54" s="1674"/>
      <c r="Q54" s="1674"/>
      <c r="R54" s="1674"/>
      <c r="S54" s="1674"/>
      <c r="T54" s="1674"/>
      <c r="U54" s="1674"/>
      <c r="V54" s="1674"/>
      <c r="W54" s="1674"/>
      <c r="X54" s="1674"/>
      <c r="Y54" s="1674"/>
      <c r="Z54" s="1674"/>
      <c r="AA54" s="1674"/>
      <c r="AB54" s="1674"/>
      <c r="AC54" s="1674"/>
      <c r="AD54" s="1674"/>
      <c r="AE54" s="1674"/>
      <c r="AF54" s="1674"/>
      <c r="AG54" s="1674"/>
      <c r="AH54" s="1674"/>
      <c r="AI54" s="1674"/>
      <c r="AJ54" s="1674"/>
      <c r="AK54" s="1674"/>
      <c r="AL54" s="1674"/>
      <c r="AM54" s="1674"/>
      <c r="AN54" s="1674"/>
      <c r="AO54" s="1674"/>
      <c r="AP54" s="1674"/>
      <c r="AQ54" s="1674"/>
      <c r="AR54" s="1674"/>
      <c r="AS54" s="1674"/>
      <c r="AT54" s="1674"/>
      <c r="AU54" s="1674"/>
      <c r="AV54" s="1674"/>
      <c r="AW54" s="1674"/>
      <c r="AX54" s="1674"/>
      <c r="AY54" s="1674"/>
      <c r="AZ54" s="1674"/>
      <c r="BA54" s="1674"/>
      <c r="BB54" s="1674"/>
      <c r="BC54" s="1674"/>
      <c r="BD54" s="1674"/>
      <c r="BE54" s="1674"/>
      <c r="BF54" s="1674"/>
      <c r="BG54" s="1674"/>
      <c r="BH54" s="1674"/>
      <c r="BI54" s="1674"/>
      <c r="BJ54" s="1674"/>
      <c r="BK54" s="1674"/>
      <c r="BL54" s="1674"/>
      <c r="BM54" s="1674"/>
      <c r="BN54" s="1674"/>
      <c r="BO54" s="1674"/>
      <c r="BP54" s="1674"/>
      <c r="BQ54" s="1674"/>
      <c r="BR54" s="1674"/>
      <c r="BS54" s="1674"/>
      <c r="BT54" s="1674"/>
      <c r="BU54" s="1675"/>
    </row>
    <row r="55" spans="3:73" s="47" customFormat="1" ht="11.1" customHeight="1">
      <c r="C55" s="42"/>
      <c r="D55" s="43"/>
      <c r="E55" s="43"/>
      <c r="F55" s="44"/>
      <c r="G55" s="1718"/>
      <c r="H55" s="1674"/>
      <c r="I55" s="1674"/>
      <c r="J55" s="1674"/>
      <c r="K55" s="1674"/>
      <c r="L55" s="1674"/>
      <c r="M55" s="1674"/>
      <c r="N55" s="1674"/>
      <c r="O55" s="1674"/>
      <c r="P55" s="1674"/>
      <c r="Q55" s="1674"/>
      <c r="R55" s="1674"/>
      <c r="S55" s="1674"/>
      <c r="T55" s="1674"/>
      <c r="U55" s="1674"/>
      <c r="V55" s="1674"/>
      <c r="W55" s="1674"/>
      <c r="X55" s="1674"/>
      <c r="Y55" s="1674"/>
      <c r="Z55" s="1674"/>
      <c r="AA55" s="1674"/>
      <c r="AB55" s="1674"/>
      <c r="AC55" s="1674"/>
      <c r="AD55" s="1674"/>
      <c r="AE55" s="1674"/>
      <c r="AF55" s="1674"/>
      <c r="AG55" s="1674"/>
      <c r="AH55" s="1674"/>
      <c r="AI55" s="1674"/>
      <c r="AJ55" s="1674"/>
      <c r="AK55" s="1674"/>
      <c r="AL55" s="1674"/>
      <c r="AM55" s="1674"/>
      <c r="AN55" s="1674"/>
      <c r="AO55" s="1674"/>
      <c r="AP55" s="1674"/>
      <c r="AQ55" s="1674"/>
      <c r="AR55" s="1674"/>
      <c r="AS55" s="1674"/>
      <c r="AT55" s="1674"/>
      <c r="AU55" s="1674"/>
      <c r="AV55" s="1674"/>
      <c r="AW55" s="1674"/>
      <c r="AX55" s="1674"/>
      <c r="AY55" s="1674"/>
      <c r="AZ55" s="1674"/>
      <c r="BA55" s="1674"/>
      <c r="BB55" s="1674"/>
      <c r="BC55" s="1674"/>
      <c r="BD55" s="1674"/>
      <c r="BE55" s="1674"/>
      <c r="BF55" s="1674"/>
      <c r="BG55" s="1674"/>
      <c r="BH55" s="1674"/>
      <c r="BI55" s="1674"/>
      <c r="BJ55" s="1674"/>
      <c r="BK55" s="1674"/>
      <c r="BL55" s="1674"/>
      <c r="BM55" s="1674"/>
      <c r="BN55" s="1674"/>
      <c r="BO55" s="1674"/>
      <c r="BP55" s="1674"/>
      <c r="BQ55" s="1674"/>
      <c r="BR55" s="1674"/>
      <c r="BS55" s="1674"/>
      <c r="BT55" s="1674"/>
      <c r="BU55" s="1675"/>
    </row>
    <row r="56" spans="3:73" s="47" customFormat="1" ht="11.1" customHeight="1">
      <c r="C56" s="1807" t="s">
        <v>30</v>
      </c>
      <c r="D56" s="1808"/>
      <c r="E56" s="1808"/>
      <c r="F56" s="1809"/>
      <c r="G56" s="1718"/>
      <c r="H56" s="1674"/>
      <c r="I56" s="1674"/>
      <c r="J56" s="1674"/>
      <c r="K56" s="1674"/>
      <c r="L56" s="1674"/>
      <c r="M56" s="1674"/>
      <c r="N56" s="1674"/>
      <c r="O56" s="1674"/>
      <c r="P56" s="1674"/>
      <c r="Q56" s="1674"/>
      <c r="R56" s="1674"/>
      <c r="S56" s="1674"/>
      <c r="T56" s="1674"/>
      <c r="U56" s="1674"/>
      <c r="V56" s="1674"/>
      <c r="W56" s="1674"/>
      <c r="X56" s="1674"/>
      <c r="Y56" s="1674"/>
      <c r="Z56" s="1674"/>
      <c r="AA56" s="1674"/>
      <c r="AB56" s="1674"/>
      <c r="AC56" s="1674"/>
      <c r="AD56" s="1674"/>
      <c r="AE56" s="1674"/>
      <c r="AF56" s="1674"/>
      <c r="AG56" s="1674"/>
      <c r="AH56" s="1674"/>
      <c r="AI56" s="1674"/>
      <c r="AJ56" s="1674"/>
      <c r="AK56" s="1674"/>
      <c r="AL56" s="1674"/>
      <c r="AM56" s="1674"/>
      <c r="AN56" s="1674"/>
      <c r="AO56" s="1674"/>
      <c r="AP56" s="1674"/>
      <c r="AQ56" s="1674"/>
      <c r="AR56" s="1674"/>
      <c r="AS56" s="1674"/>
      <c r="AT56" s="1674"/>
      <c r="AU56" s="1674"/>
      <c r="AV56" s="1674"/>
      <c r="AW56" s="1674"/>
      <c r="AX56" s="1674"/>
      <c r="AY56" s="1674"/>
      <c r="AZ56" s="1674"/>
      <c r="BA56" s="1674"/>
      <c r="BB56" s="1674"/>
      <c r="BC56" s="1674"/>
      <c r="BD56" s="1674"/>
      <c r="BE56" s="1674"/>
      <c r="BF56" s="1674"/>
      <c r="BG56" s="1674"/>
      <c r="BH56" s="1674"/>
      <c r="BI56" s="1674"/>
      <c r="BJ56" s="1674"/>
      <c r="BK56" s="1674"/>
      <c r="BL56" s="1674"/>
      <c r="BM56" s="1674"/>
      <c r="BN56" s="1674"/>
      <c r="BO56" s="1674"/>
      <c r="BP56" s="1674"/>
      <c r="BQ56" s="1674"/>
      <c r="BR56" s="1674"/>
      <c r="BS56" s="1674"/>
      <c r="BT56" s="1674"/>
      <c r="BU56" s="1675"/>
    </row>
    <row r="57" spans="3:73" s="47" customFormat="1" ht="11.1" customHeight="1">
      <c r="C57" s="1807"/>
      <c r="D57" s="1808"/>
      <c r="E57" s="1808"/>
      <c r="F57" s="1809"/>
      <c r="G57" s="1718"/>
      <c r="H57" s="1674"/>
      <c r="I57" s="1674"/>
      <c r="J57" s="1674"/>
      <c r="K57" s="1674"/>
      <c r="L57" s="1674"/>
      <c r="M57" s="1674"/>
      <c r="N57" s="1674"/>
      <c r="O57" s="1674"/>
      <c r="P57" s="1674"/>
      <c r="Q57" s="1674"/>
      <c r="R57" s="1674"/>
      <c r="S57" s="1674"/>
      <c r="T57" s="1674"/>
      <c r="U57" s="1674"/>
      <c r="V57" s="1674"/>
      <c r="W57" s="1674"/>
      <c r="X57" s="1674"/>
      <c r="Y57" s="1674"/>
      <c r="Z57" s="1674"/>
      <c r="AA57" s="1674"/>
      <c r="AB57" s="1674"/>
      <c r="AC57" s="1674"/>
      <c r="AD57" s="1674"/>
      <c r="AE57" s="1674"/>
      <c r="AF57" s="1674"/>
      <c r="AG57" s="1674"/>
      <c r="AH57" s="1674"/>
      <c r="AI57" s="1674"/>
      <c r="AJ57" s="1674"/>
      <c r="AK57" s="1674"/>
      <c r="AL57" s="1674"/>
      <c r="AM57" s="1674"/>
      <c r="AN57" s="1674"/>
      <c r="AO57" s="1674"/>
      <c r="AP57" s="1674"/>
      <c r="AQ57" s="1674"/>
      <c r="AR57" s="1674"/>
      <c r="AS57" s="1674"/>
      <c r="AT57" s="1674"/>
      <c r="AU57" s="1674"/>
      <c r="AV57" s="1674"/>
      <c r="AW57" s="1674"/>
      <c r="AX57" s="1674"/>
      <c r="AY57" s="1674"/>
      <c r="AZ57" s="1674"/>
      <c r="BA57" s="1674"/>
      <c r="BB57" s="1674"/>
      <c r="BC57" s="1674"/>
      <c r="BD57" s="1674"/>
      <c r="BE57" s="1674"/>
      <c r="BF57" s="1674"/>
      <c r="BG57" s="1674"/>
      <c r="BH57" s="1674"/>
      <c r="BI57" s="1674"/>
      <c r="BJ57" s="1674"/>
      <c r="BK57" s="1674"/>
      <c r="BL57" s="1674"/>
      <c r="BM57" s="1674"/>
      <c r="BN57" s="1674"/>
      <c r="BO57" s="1674"/>
      <c r="BP57" s="1674"/>
      <c r="BQ57" s="1674"/>
      <c r="BR57" s="1674"/>
      <c r="BS57" s="1674"/>
      <c r="BT57" s="1674"/>
      <c r="BU57" s="1675"/>
    </row>
    <row r="58" spans="3:73" s="47" customFormat="1" ht="11.1" customHeight="1">
      <c r="C58" s="1789"/>
      <c r="D58" s="1790"/>
      <c r="E58" s="1790"/>
      <c r="F58" s="1791"/>
      <c r="G58" s="1718"/>
      <c r="H58" s="1674"/>
      <c r="I58" s="1674"/>
      <c r="J58" s="1674"/>
      <c r="K58" s="1674"/>
      <c r="L58" s="1674"/>
      <c r="M58" s="1674"/>
      <c r="N58" s="1674"/>
      <c r="O58" s="1674"/>
      <c r="P58" s="1674"/>
      <c r="Q58" s="1674"/>
      <c r="R58" s="1674"/>
      <c r="S58" s="1674"/>
      <c r="T58" s="1674"/>
      <c r="U58" s="1674"/>
      <c r="V58" s="1674"/>
      <c r="W58" s="1674"/>
      <c r="X58" s="1674"/>
      <c r="Y58" s="1674"/>
      <c r="Z58" s="1674"/>
      <c r="AA58" s="1674"/>
      <c r="AB58" s="1674"/>
      <c r="AC58" s="1674"/>
      <c r="AD58" s="1674"/>
      <c r="AE58" s="1674"/>
      <c r="AF58" s="1674"/>
      <c r="AG58" s="1674"/>
      <c r="AH58" s="1674"/>
      <c r="AI58" s="1674"/>
      <c r="AJ58" s="1674"/>
      <c r="AK58" s="1674"/>
      <c r="AL58" s="1674"/>
      <c r="AM58" s="1674"/>
      <c r="AN58" s="1674"/>
      <c r="AO58" s="1674"/>
      <c r="AP58" s="1674"/>
      <c r="AQ58" s="1674"/>
      <c r="AR58" s="1674"/>
      <c r="AS58" s="1674"/>
      <c r="AT58" s="1674"/>
      <c r="AU58" s="1674"/>
      <c r="AV58" s="1674"/>
      <c r="AW58" s="1674"/>
      <c r="AX58" s="1674"/>
      <c r="AY58" s="1674"/>
      <c r="AZ58" s="1674"/>
      <c r="BA58" s="1674"/>
      <c r="BB58" s="1674"/>
      <c r="BC58" s="1674"/>
      <c r="BD58" s="1674"/>
      <c r="BE58" s="1674"/>
      <c r="BF58" s="1674"/>
      <c r="BG58" s="1674"/>
      <c r="BH58" s="1674"/>
      <c r="BI58" s="1674"/>
      <c r="BJ58" s="1674"/>
      <c r="BK58" s="1674"/>
      <c r="BL58" s="1674"/>
      <c r="BM58" s="1674"/>
      <c r="BN58" s="1674"/>
      <c r="BO58" s="1674"/>
      <c r="BP58" s="1674"/>
      <c r="BQ58" s="1674"/>
      <c r="BR58" s="1674"/>
      <c r="BS58" s="1674"/>
      <c r="BT58" s="1674"/>
      <c r="BU58" s="1675"/>
    </row>
    <row r="59" spans="3:73" s="47" customFormat="1" ht="11.1" customHeight="1">
      <c r="C59" s="1789"/>
      <c r="D59" s="1790"/>
      <c r="E59" s="1790"/>
      <c r="F59" s="1791"/>
      <c r="G59" s="1718"/>
      <c r="H59" s="1674"/>
      <c r="I59" s="1674"/>
      <c r="J59" s="1674"/>
      <c r="K59" s="1674"/>
      <c r="L59" s="1674"/>
      <c r="M59" s="1674"/>
      <c r="N59" s="1674"/>
      <c r="O59" s="1674"/>
      <c r="P59" s="1674"/>
      <c r="Q59" s="1674"/>
      <c r="R59" s="1674"/>
      <c r="S59" s="1674"/>
      <c r="T59" s="1674"/>
      <c r="U59" s="1674"/>
      <c r="V59" s="1674"/>
      <c r="W59" s="1674"/>
      <c r="X59" s="1674"/>
      <c r="Y59" s="1674"/>
      <c r="Z59" s="1674"/>
      <c r="AA59" s="1674"/>
      <c r="AB59" s="1674"/>
      <c r="AC59" s="1674"/>
      <c r="AD59" s="1674"/>
      <c r="AE59" s="1674"/>
      <c r="AF59" s="1674"/>
      <c r="AG59" s="1674"/>
      <c r="AH59" s="1674"/>
      <c r="AI59" s="1674"/>
      <c r="AJ59" s="1674"/>
      <c r="AK59" s="1674"/>
      <c r="AL59" s="1674"/>
      <c r="AM59" s="1674"/>
      <c r="AN59" s="1674"/>
      <c r="AO59" s="1674"/>
      <c r="AP59" s="1674"/>
      <c r="AQ59" s="1674"/>
      <c r="AR59" s="1674"/>
      <c r="AS59" s="1674"/>
      <c r="AT59" s="1674"/>
      <c r="AU59" s="1674"/>
      <c r="AV59" s="1674"/>
      <c r="AW59" s="1674"/>
      <c r="AX59" s="1674"/>
      <c r="AY59" s="1674"/>
      <c r="AZ59" s="1674"/>
      <c r="BA59" s="1674"/>
      <c r="BB59" s="1674"/>
      <c r="BC59" s="1674"/>
      <c r="BD59" s="1674"/>
      <c r="BE59" s="1674"/>
      <c r="BF59" s="1674"/>
      <c r="BG59" s="1674"/>
      <c r="BH59" s="1674"/>
      <c r="BI59" s="1674"/>
      <c r="BJ59" s="1674"/>
      <c r="BK59" s="1674"/>
      <c r="BL59" s="1674"/>
      <c r="BM59" s="1674"/>
      <c r="BN59" s="1674"/>
      <c r="BO59" s="1674"/>
      <c r="BP59" s="1674"/>
      <c r="BQ59" s="1674"/>
      <c r="BR59" s="1674"/>
      <c r="BS59" s="1674"/>
      <c r="BT59" s="1674"/>
      <c r="BU59" s="1675"/>
    </row>
    <row r="60" spans="3:73" s="47" customFormat="1" ht="11.1" customHeight="1">
      <c r="C60" s="1798" t="s">
        <v>63</v>
      </c>
      <c r="D60" s="1799"/>
      <c r="E60" s="1799"/>
      <c r="F60" s="1800"/>
      <c r="G60" s="1718"/>
      <c r="H60" s="1674"/>
      <c r="I60" s="1674"/>
      <c r="J60" s="1674"/>
      <c r="K60" s="1674"/>
      <c r="L60" s="1674"/>
      <c r="M60" s="1674"/>
      <c r="N60" s="1674"/>
      <c r="O60" s="1674"/>
      <c r="P60" s="1674"/>
      <c r="Q60" s="1674"/>
      <c r="R60" s="1674"/>
      <c r="S60" s="1674"/>
      <c r="T60" s="1674"/>
      <c r="U60" s="1674"/>
      <c r="V60" s="1674"/>
      <c r="W60" s="1674"/>
      <c r="X60" s="1674"/>
      <c r="Y60" s="1674"/>
      <c r="Z60" s="1674"/>
      <c r="AA60" s="1674"/>
      <c r="AB60" s="1674"/>
      <c r="AC60" s="1674"/>
      <c r="AD60" s="1674"/>
      <c r="AE60" s="1674"/>
      <c r="AF60" s="1674"/>
      <c r="AG60" s="1674"/>
      <c r="AH60" s="1674"/>
      <c r="AI60" s="1674"/>
      <c r="AJ60" s="1674"/>
      <c r="AK60" s="1674"/>
      <c r="AL60" s="1674"/>
      <c r="AM60" s="1674"/>
      <c r="AN60" s="1674"/>
      <c r="AO60" s="1674"/>
      <c r="AP60" s="1674"/>
      <c r="AQ60" s="1674"/>
      <c r="AR60" s="1674"/>
      <c r="AS60" s="1674"/>
      <c r="AT60" s="1674"/>
      <c r="AU60" s="1674"/>
      <c r="AV60" s="1674"/>
      <c r="AW60" s="1674"/>
      <c r="AX60" s="1674"/>
      <c r="AY60" s="1674"/>
      <c r="AZ60" s="1674"/>
      <c r="BA60" s="1674"/>
      <c r="BB60" s="1674"/>
      <c r="BC60" s="1674"/>
      <c r="BD60" s="1674"/>
      <c r="BE60" s="1674"/>
      <c r="BF60" s="1674"/>
      <c r="BG60" s="1674"/>
      <c r="BH60" s="1674"/>
      <c r="BI60" s="1674"/>
      <c r="BJ60" s="1674"/>
      <c r="BK60" s="1674"/>
      <c r="BL60" s="1674"/>
      <c r="BM60" s="1674"/>
      <c r="BN60" s="1674"/>
      <c r="BO60" s="1674"/>
      <c r="BP60" s="1674"/>
      <c r="BQ60" s="1674"/>
      <c r="BR60" s="1674"/>
      <c r="BS60" s="1674"/>
      <c r="BT60" s="1674"/>
      <c r="BU60" s="1675"/>
    </row>
    <row r="61" spans="3:73" s="47" customFormat="1" ht="11.1" customHeight="1">
      <c r="C61" s="1798"/>
      <c r="D61" s="1799"/>
      <c r="E61" s="1799"/>
      <c r="F61" s="1800"/>
      <c r="G61" s="1718"/>
      <c r="H61" s="1674"/>
      <c r="I61" s="1674"/>
      <c r="J61" s="1674"/>
      <c r="K61" s="1674"/>
      <c r="L61" s="1674"/>
      <c r="M61" s="1674"/>
      <c r="N61" s="1674"/>
      <c r="O61" s="1674"/>
      <c r="P61" s="1674"/>
      <c r="Q61" s="1674"/>
      <c r="R61" s="1674"/>
      <c r="S61" s="1674"/>
      <c r="T61" s="1674"/>
      <c r="U61" s="1674"/>
      <c r="V61" s="1674"/>
      <c r="W61" s="1674"/>
      <c r="X61" s="1674"/>
      <c r="Y61" s="1674"/>
      <c r="Z61" s="1674"/>
      <c r="AA61" s="1674"/>
      <c r="AB61" s="1674"/>
      <c r="AC61" s="1674"/>
      <c r="AD61" s="1674"/>
      <c r="AE61" s="1674"/>
      <c r="AF61" s="1674"/>
      <c r="AG61" s="1674"/>
      <c r="AH61" s="1674"/>
      <c r="AI61" s="1674"/>
      <c r="AJ61" s="1674"/>
      <c r="AK61" s="1674"/>
      <c r="AL61" s="1674"/>
      <c r="AM61" s="1674"/>
      <c r="AN61" s="1674"/>
      <c r="AO61" s="1674"/>
      <c r="AP61" s="1674"/>
      <c r="AQ61" s="1674"/>
      <c r="AR61" s="1674"/>
      <c r="AS61" s="1674"/>
      <c r="AT61" s="1674"/>
      <c r="AU61" s="1674"/>
      <c r="AV61" s="1674"/>
      <c r="AW61" s="1674"/>
      <c r="AX61" s="1674"/>
      <c r="AY61" s="1674"/>
      <c r="AZ61" s="1674"/>
      <c r="BA61" s="1674"/>
      <c r="BB61" s="1674"/>
      <c r="BC61" s="1674"/>
      <c r="BD61" s="1674"/>
      <c r="BE61" s="1674"/>
      <c r="BF61" s="1674"/>
      <c r="BG61" s="1674"/>
      <c r="BH61" s="1674"/>
      <c r="BI61" s="1674"/>
      <c r="BJ61" s="1674"/>
      <c r="BK61" s="1674"/>
      <c r="BL61" s="1674"/>
      <c r="BM61" s="1674"/>
      <c r="BN61" s="1674"/>
      <c r="BO61" s="1674"/>
      <c r="BP61" s="1674"/>
      <c r="BQ61" s="1674"/>
      <c r="BR61" s="1674"/>
      <c r="BS61" s="1674"/>
      <c r="BT61" s="1674"/>
      <c r="BU61" s="1675"/>
    </row>
    <row r="62" spans="3:73" s="47" customFormat="1" ht="11.1" customHeight="1">
      <c r="C62" s="1798"/>
      <c r="D62" s="1799"/>
      <c r="E62" s="1799"/>
      <c r="F62" s="1800"/>
      <c r="G62" s="1718"/>
      <c r="H62" s="1674"/>
      <c r="I62" s="1674"/>
      <c r="J62" s="1674"/>
      <c r="K62" s="1674"/>
      <c r="L62" s="1674"/>
      <c r="M62" s="1674"/>
      <c r="N62" s="1674"/>
      <c r="O62" s="1674"/>
      <c r="P62" s="1674"/>
      <c r="Q62" s="1674"/>
      <c r="R62" s="1674"/>
      <c r="S62" s="1674"/>
      <c r="T62" s="1674"/>
      <c r="U62" s="1674"/>
      <c r="V62" s="1674"/>
      <c r="W62" s="1674"/>
      <c r="X62" s="1674"/>
      <c r="Y62" s="1674"/>
      <c r="Z62" s="1674"/>
      <c r="AA62" s="1674"/>
      <c r="AB62" s="1674"/>
      <c r="AC62" s="1674"/>
      <c r="AD62" s="1674"/>
      <c r="AE62" s="1674"/>
      <c r="AF62" s="1674"/>
      <c r="AG62" s="1674"/>
      <c r="AH62" s="1674"/>
      <c r="AI62" s="1674"/>
      <c r="AJ62" s="1674"/>
      <c r="AK62" s="1674"/>
      <c r="AL62" s="1674"/>
      <c r="AM62" s="1674"/>
      <c r="AN62" s="1674"/>
      <c r="AO62" s="1674"/>
      <c r="AP62" s="1674"/>
      <c r="AQ62" s="1674"/>
      <c r="AR62" s="1674"/>
      <c r="AS62" s="1674"/>
      <c r="AT62" s="1674"/>
      <c r="AU62" s="1674"/>
      <c r="AV62" s="1674"/>
      <c r="AW62" s="1674"/>
      <c r="AX62" s="1674"/>
      <c r="AY62" s="1674"/>
      <c r="AZ62" s="1674"/>
      <c r="BA62" s="1674"/>
      <c r="BB62" s="1674"/>
      <c r="BC62" s="1674"/>
      <c r="BD62" s="1674"/>
      <c r="BE62" s="1674"/>
      <c r="BF62" s="1674"/>
      <c r="BG62" s="1674"/>
      <c r="BH62" s="1674"/>
      <c r="BI62" s="1674"/>
      <c r="BJ62" s="1674"/>
      <c r="BK62" s="1674"/>
      <c r="BL62" s="1674"/>
      <c r="BM62" s="1674"/>
      <c r="BN62" s="1674"/>
      <c r="BO62" s="1674"/>
      <c r="BP62" s="1674"/>
      <c r="BQ62" s="1674"/>
      <c r="BR62" s="1674"/>
      <c r="BS62" s="1674"/>
      <c r="BT62" s="1674"/>
      <c r="BU62" s="1675"/>
    </row>
    <row r="63" spans="3:73" s="47" customFormat="1" ht="11.1" customHeight="1">
      <c r="C63" s="1798"/>
      <c r="D63" s="1799"/>
      <c r="E63" s="1799"/>
      <c r="F63" s="1800"/>
      <c r="G63" s="1718"/>
      <c r="H63" s="1674"/>
      <c r="I63" s="1674"/>
      <c r="J63" s="1674"/>
      <c r="K63" s="1674"/>
      <c r="L63" s="1674"/>
      <c r="M63" s="1674"/>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4"/>
      <c r="AI63" s="1674"/>
      <c r="AJ63" s="1674"/>
      <c r="AK63" s="1674"/>
      <c r="AL63" s="1674"/>
      <c r="AM63" s="1674"/>
      <c r="AN63" s="1674"/>
      <c r="AO63" s="1674"/>
      <c r="AP63" s="1674"/>
      <c r="AQ63" s="1674"/>
      <c r="AR63" s="1674"/>
      <c r="AS63" s="1674"/>
      <c r="AT63" s="1674"/>
      <c r="AU63" s="1674"/>
      <c r="AV63" s="1674"/>
      <c r="AW63" s="1674"/>
      <c r="AX63" s="1674"/>
      <c r="AY63" s="1674"/>
      <c r="AZ63" s="1674"/>
      <c r="BA63" s="1674"/>
      <c r="BB63" s="1674"/>
      <c r="BC63" s="1674"/>
      <c r="BD63" s="1674"/>
      <c r="BE63" s="1674"/>
      <c r="BF63" s="1674"/>
      <c r="BG63" s="1674"/>
      <c r="BH63" s="1674"/>
      <c r="BI63" s="1674"/>
      <c r="BJ63" s="1674"/>
      <c r="BK63" s="1674"/>
      <c r="BL63" s="1674"/>
      <c r="BM63" s="1674"/>
      <c r="BN63" s="1674"/>
      <c r="BO63" s="1674"/>
      <c r="BP63" s="1674"/>
      <c r="BQ63" s="1674"/>
      <c r="BR63" s="1674"/>
      <c r="BS63" s="1674"/>
      <c r="BT63" s="1674"/>
      <c r="BU63" s="1675"/>
    </row>
    <row r="64" spans="3:73" s="47" customFormat="1" ht="11.1" customHeight="1">
      <c r="C64" s="1798"/>
      <c r="D64" s="1799"/>
      <c r="E64" s="1799"/>
      <c r="F64" s="1800"/>
      <c r="G64" s="1718"/>
      <c r="H64" s="1674"/>
      <c r="I64" s="1674"/>
      <c r="J64" s="1674"/>
      <c r="K64" s="1674"/>
      <c r="L64" s="1674"/>
      <c r="M64" s="1674"/>
      <c r="N64" s="1674"/>
      <c r="O64" s="1674"/>
      <c r="P64" s="1674"/>
      <c r="Q64" s="1674"/>
      <c r="R64" s="1674"/>
      <c r="S64" s="1674"/>
      <c r="T64" s="1674"/>
      <c r="U64" s="1674"/>
      <c r="V64" s="1674"/>
      <c r="W64" s="1674"/>
      <c r="X64" s="1674"/>
      <c r="Y64" s="1674"/>
      <c r="Z64" s="1674"/>
      <c r="AA64" s="1674"/>
      <c r="AB64" s="1674"/>
      <c r="AC64" s="1674"/>
      <c r="AD64" s="1674"/>
      <c r="AE64" s="1674"/>
      <c r="AF64" s="1674"/>
      <c r="AG64" s="1674"/>
      <c r="AH64" s="1674"/>
      <c r="AI64" s="1674"/>
      <c r="AJ64" s="1674"/>
      <c r="AK64" s="1674"/>
      <c r="AL64" s="1674"/>
      <c r="AM64" s="1674"/>
      <c r="AN64" s="1674"/>
      <c r="AO64" s="1674"/>
      <c r="AP64" s="1674"/>
      <c r="AQ64" s="1674"/>
      <c r="AR64" s="1674"/>
      <c r="AS64" s="1674"/>
      <c r="AT64" s="1674"/>
      <c r="AU64" s="1674"/>
      <c r="AV64" s="1674"/>
      <c r="AW64" s="1674"/>
      <c r="AX64" s="1674"/>
      <c r="AY64" s="1674"/>
      <c r="AZ64" s="1674"/>
      <c r="BA64" s="1674"/>
      <c r="BB64" s="1674"/>
      <c r="BC64" s="1674"/>
      <c r="BD64" s="1674"/>
      <c r="BE64" s="1674"/>
      <c r="BF64" s="1674"/>
      <c r="BG64" s="1674"/>
      <c r="BH64" s="1674"/>
      <c r="BI64" s="1674"/>
      <c r="BJ64" s="1674"/>
      <c r="BK64" s="1674"/>
      <c r="BL64" s="1674"/>
      <c r="BM64" s="1674"/>
      <c r="BN64" s="1674"/>
      <c r="BO64" s="1674"/>
      <c r="BP64" s="1674"/>
      <c r="BQ64" s="1674"/>
      <c r="BR64" s="1674"/>
      <c r="BS64" s="1674"/>
      <c r="BT64" s="1674"/>
      <c r="BU64" s="1675"/>
    </row>
    <row r="65" spans="2:73" s="47" customFormat="1" ht="11.1" customHeight="1">
      <c r="C65" s="1798"/>
      <c r="D65" s="1799"/>
      <c r="E65" s="1799"/>
      <c r="F65" s="1800"/>
      <c r="G65" s="1718"/>
      <c r="H65" s="1674"/>
      <c r="I65" s="1674"/>
      <c r="J65" s="1674"/>
      <c r="K65" s="1674"/>
      <c r="L65" s="1674"/>
      <c r="M65" s="1674"/>
      <c r="N65" s="1674"/>
      <c r="O65" s="1674"/>
      <c r="P65" s="1674"/>
      <c r="Q65" s="1674"/>
      <c r="R65" s="1674"/>
      <c r="S65" s="1674"/>
      <c r="T65" s="1674"/>
      <c r="U65" s="1674"/>
      <c r="V65" s="1674"/>
      <c r="W65" s="1674"/>
      <c r="X65" s="1674"/>
      <c r="Y65" s="1674"/>
      <c r="Z65" s="1674"/>
      <c r="AA65" s="1674"/>
      <c r="AB65" s="1674"/>
      <c r="AC65" s="1674"/>
      <c r="AD65" s="1674"/>
      <c r="AE65" s="1674"/>
      <c r="AF65" s="1674"/>
      <c r="AG65" s="1674"/>
      <c r="AH65" s="1674"/>
      <c r="AI65" s="1674"/>
      <c r="AJ65" s="1674"/>
      <c r="AK65" s="1674"/>
      <c r="AL65" s="1674"/>
      <c r="AM65" s="1674"/>
      <c r="AN65" s="1674"/>
      <c r="AO65" s="1674"/>
      <c r="AP65" s="1674"/>
      <c r="AQ65" s="1674"/>
      <c r="AR65" s="1674"/>
      <c r="AS65" s="1674"/>
      <c r="AT65" s="1674"/>
      <c r="AU65" s="1674"/>
      <c r="AV65" s="1674"/>
      <c r="AW65" s="1674"/>
      <c r="AX65" s="1674"/>
      <c r="AY65" s="1674"/>
      <c r="AZ65" s="1674"/>
      <c r="BA65" s="1674"/>
      <c r="BB65" s="1674"/>
      <c r="BC65" s="1674"/>
      <c r="BD65" s="1674"/>
      <c r="BE65" s="1674"/>
      <c r="BF65" s="1674"/>
      <c r="BG65" s="1674"/>
      <c r="BH65" s="1674"/>
      <c r="BI65" s="1674"/>
      <c r="BJ65" s="1674"/>
      <c r="BK65" s="1674"/>
      <c r="BL65" s="1674"/>
      <c r="BM65" s="1674"/>
      <c r="BN65" s="1674"/>
      <c r="BO65" s="1674"/>
      <c r="BP65" s="1674"/>
      <c r="BQ65" s="1674"/>
      <c r="BR65" s="1674"/>
      <c r="BS65" s="1674"/>
      <c r="BT65" s="1674"/>
      <c r="BU65" s="1675"/>
    </row>
    <row r="66" spans="2:73" s="47" customFormat="1" ht="11.1" customHeight="1">
      <c r="C66" s="23"/>
      <c r="F66" s="27"/>
      <c r="G66" s="1718"/>
      <c r="H66" s="1674"/>
      <c r="I66" s="1674"/>
      <c r="J66" s="1674"/>
      <c r="K66" s="1674"/>
      <c r="L66" s="1674"/>
      <c r="M66" s="1674"/>
      <c r="N66" s="1674"/>
      <c r="O66" s="1674"/>
      <c r="P66" s="1674"/>
      <c r="Q66" s="1674"/>
      <c r="R66" s="1674"/>
      <c r="S66" s="1674"/>
      <c r="T66" s="1674"/>
      <c r="U66" s="1674"/>
      <c r="V66" s="1674"/>
      <c r="W66" s="1674"/>
      <c r="X66" s="1674"/>
      <c r="Y66" s="1674"/>
      <c r="Z66" s="1674"/>
      <c r="AA66" s="1674"/>
      <c r="AB66" s="1674"/>
      <c r="AC66" s="1674"/>
      <c r="AD66" s="1674"/>
      <c r="AE66" s="1674"/>
      <c r="AF66" s="1674"/>
      <c r="AG66" s="1674"/>
      <c r="AH66" s="1674"/>
      <c r="AI66" s="1674"/>
      <c r="AJ66" s="1674"/>
      <c r="AK66" s="1674"/>
      <c r="AL66" s="1674"/>
      <c r="AM66" s="1674"/>
      <c r="AN66" s="1674"/>
      <c r="AO66" s="1674"/>
      <c r="AP66" s="1674"/>
      <c r="AQ66" s="1674"/>
      <c r="AR66" s="1674"/>
      <c r="AS66" s="1674"/>
      <c r="AT66" s="1674"/>
      <c r="AU66" s="1674"/>
      <c r="AV66" s="1674"/>
      <c r="AW66" s="1674"/>
      <c r="AX66" s="1674"/>
      <c r="AY66" s="1674"/>
      <c r="AZ66" s="1674"/>
      <c r="BA66" s="1674"/>
      <c r="BB66" s="1674"/>
      <c r="BC66" s="1674"/>
      <c r="BD66" s="1674"/>
      <c r="BE66" s="1674"/>
      <c r="BF66" s="1674"/>
      <c r="BG66" s="1674"/>
      <c r="BH66" s="1674"/>
      <c r="BI66" s="1674"/>
      <c r="BJ66" s="1674"/>
      <c r="BK66" s="1674"/>
      <c r="BL66" s="1674"/>
      <c r="BM66" s="1674"/>
      <c r="BN66" s="1674"/>
      <c r="BO66" s="1674"/>
      <c r="BP66" s="1674"/>
      <c r="BQ66" s="1674"/>
      <c r="BR66" s="1674"/>
      <c r="BS66" s="1674"/>
      <c r="BT66" s="1674"/>
      <c r="BU66" s="1675"/>
    </row>
    <row r="67" spans="2:73" s="47" customFormat="1" ht="11.1" customHeight="1">
      <c r="C67" s="23"/>
      <c r="F67" s="27"/>
      <c r="G67" s="1718"/>
      <c r="H67" s="1674"/>
      <c r="I67" s="1674"/>
      <c r="J67" s="1674"/>
      <c r="K67" s="1674"/>
      <c r="L67" s="1674"/>
      <c r="M67" s="1674"/>
      <c r="N67" s="1674"/>
      <c r="O67" s="1674"/>
      <c r="P67" s="1674"/>
      <c r="Q67" s="1674"/>
      <c r="R67" s="1674"/>
      <c r="S67" s="1674"/>
      <c r="T67" s="1674"/>
      <c r="U67" s="1674"/>
      <c r="V67" s="1674"/>
      <c r="W67" s="1674"/>
      <c r="X67" s="1674"/>
      <c r="Y67" s="1674"/>
      <c r="Z67" s="1674"/>
      <c r="AA67" s="1674"/>
      <c r="AB67" s="1674"/>
      <c r="AC67" s="1674"/>
      <c r="AD67" s="1674"/>
      <c r="AE67" s="1674"/>
      <c r="AF67" s="1674"/>
      <c r="AG67" s="1674"/>
      <c r="AH67" s="1674"/>
      <c r="AI67" s="1674"/>
      <c r="AJ67" s="1674"/>
      <c r="AK67" s="1674"/>
      <c r="AL67" s="1674"/>
      <c r="AM67" s="1674"/>
      <c r="AN67" s="1674"/>
      <c r="AO67" s="1674"/>
      <c r="AP67" s="1674"/>
      <c r="AQ67" s="1674"/>
      <c r="AR67" s="1674"/>
      <c r="AS67" s="1674"/>
      <c r="AT67" s="1674"/>
      <c r="AU67" s="1674"/>
      <c r="AV67" s="1674"/>
      <c r="AW67" s="1674"/>
      <c r="AX67" s="1674"/>
      <c r="AY67" s="1674"/>
      <c r="AZ67" s="1674"/>
      <c r="BA67" s="1674"/>
      <c r="BB67" s="1674"/>
      <c r="BC67" s="1674"/>
      <c r="BD67" s="1674"/>
      <c r="BE67" s="1674"/>
      <c r="BF67" s="1674"/>
      <c r="BG67" s="1674"/>
      <c r="BH67" s="1674"/>
      <c r="BI67" s="1674"/>
      <c r="BJ67" s="1674"/>
      <c r="BK67" s="1674"/>
      <c r="BL67" s="1674"/>
      <c r="BM67" s="1674"/>
      <c r="BN67" s="1674"/>
      <c r="BO67" s="1674"/>
      <c r="BP67" s="1674"/>
      <c r="BQ67" s="1674"/>
      <c r="BR67" s="1674"/>
      <c r="BS67" s="1674"/>
      <c r="BT67" s="1674"/>
      <c r="BU67" s="1675"/>
    </row>
    <row r="68" spans="2:73" s="47" customFormat="1" ht="11.1" customHeight="1">
      <c r="C68" s="23"/>
      <c r="F68" s="27"/>
      <c r="G68" s="1718"/>
      <c r="H68" s="1674"/>
      <c r="I68" s="1674"/>
      <c r="J68" s="1674"/>
      <c r="K68" s="1674"/>
      <c r="L68" s="1674"/>
      <c r="M68" s="1674"/>
      <c r="N68" s="1674"/>
      <c r="O68" s="1674"/>
      <c r="P68" s="1674"/>
      <c r="Q68" s="1674"/>
      <c r="R68" s="1674"/>
      <c r="S68" s="1674"/>
      <c r="T68" s="1674"/>
      <c r="U68" s="1674"/>
      <c r="V68" s="1674"/>
      <c r="W68" s="1674"/>
      <c r="X68" s="1674"/>
      <c r="Y68" s="1674"/>
      <c r="Z68" s="1674"/>
      <c r="AA68" s="1674"/>
      <c r="AB68" s="1674"/>
      <c r="AC68" s="1674"/>
      <c r="AD68" s="1674"/>
      <c r="AE68" s="1674"/>
      <c r="AF68" s="1674"/>
      <c r="AG68" s="1674"/>
      <c r="AH68" s="1674"/>
      <c r="AI68" s="1674"/>
      <c r="AJ68" s="1674"/>
      <c r="AK68" s="1674"/>
      <c r="AL68" s="1674"/>
      <c r="AM68" s="1674"/>
      <c r="AN68" s="1674"/>
      <c r="AO68" s="1674"/>
      <c r="AP68" s="1674"/>
      <c r="AQ68" s="1674"/>
      <c r="AR68" s="1674"/>
      <c r="AS68" s="1674"/>
      <c r="AT68" s="1674"/>
      <c r="AU68" s="1674"/>
      <c r="AV68" s="1674"/>
      <c r="AW68" s="1674"/>
      <c r="AX68" s="1674"/>
      <c r="AY68" s="1674"/>
      <c r="AZ68" s="1674"/>
      <c r="BA68" s="1674"/>
      <c r="BB68" s="1674"/>
      <c r="BC68" s="1674"/>
      <c r="BD68" s="1674"/>
      <c r="BE68" s="1674"/>
      <c r="BF68" s="1674"/>
      <c r="BG68" s="1674"/>
      <c r="BH68" s="1674"/>
      <c r="BI68" s="1674"/>
      <c r="BJ68" s="1674"/>
      <c r="BK68" s="1674"/>
      <c r="BL68" s="1674"/>
      <c r="BM68" s="1674"/>
      <c r="BN68" s="1674"/>
      <c r="BO68" s="1674"/>
      <c r="BP68" s="1674"/>
      <c r="BQ68" s="1674"/>
      <c r="BR68" s="1674"/>
      <c r="BS68" s="1674"/>
      <c r="BT68" s="1674"/>
      <c r="BU68" s="1675"/>
    </row>
    <row r="69" spans="2:73" s="47" customFormat="1" ht="11.1" customHeight="1">
      <c r="C69" s="23"/>
      <c r="F69" s="27"/>
      <c r="G69" s="1718"/>
      <c r="H69" s="1674"/>
      <c r="I69" s="1674"/>
      <c r="J69" s="1674"/>
      <c r="K69" s="1674"/>
      <c r="L69" s="1674"/>
      <c r="M69" s="1674"/>
      <c r="N69" s="1674"/>
      <c r="O69" s="1674"/>
      <c r="P69" s="1674"/>
      <c r="Q69" s="1674"/>
      <c r="R69" s="1674"/>
      <c r="S69" s="1674"/>
      <c r="T69" s="1674"/>
      <c r="U69" s="1674"/>
      <c r="V69" s="1674"/>
      <c r="W69" s="1674"/>
      <c r="X69" s="1674"/>
      <c r="Y69" s="1674"/>
      <c r="Z69" s="1674"/>
      <c r="AA69" s="1674"/>
      <c r="AB69" s="1674"/>
      <c r="AC69" s="1674"/>
      <c r="AD69" s="1674"/>
      <c r="AE69" s="1674"/>
      <c r="AF69" s="1674"/>
      <c r="AG69" s="1674"/>
      <c r="AH69" s="1674"/>
      <c r="AI69" s="1674"/>
      <c r="AJ69" s="1674"/>
      <c r="AK69" s="1674"/>
      <c r="AL69" s="1674"/>
      <c r="AM69" s="1674"/>
      <c r="AN69" s="1674"/>
      <c r="AO69" s="1674"/>
      <c r="AP69" s="1674"/>
      <c r="AQ69" s="1674"/>
      <c r="AR69" s="1674"/>
      <c r="AS69" s="1674"/>
      <c r="AT69" s="1674"/>
      <c r="AU69" s="1674"/>
      <c r="AV69" s="1674"/>
      <c r="AW69" s="1674"/>
      <c r="AX69" s="1674"/>
      <c r="AY69" s="1674"/>
      <c r="AZ69" s="1674"/>
      <c r="BA69" s="1674"/>
      <c r="BB69" s="1674"/>
      <c r="BC69" s="1674"/>
      <c r="BD69" s="1674"/>
      <c r="BE69" s="1674"/>
      <c r="BF69" s="1674"/>
      <c r="BG69" s="1674"/>
      <c r="BH69" s="1674"/>
      <c r="BI69" s="1674"/>
      <c r="BJ69" s="1674"/>
      <c r="BK69" s="1674"/>
      <c r="BL69" s="1674"/>
      <c r="BM69" s="1674"/>
      <c r="BN69" s="1674"/>
      <c r="BO69" s="1674"/>
      <c r="BP69" s="1674"/>
      <c r="BQ69" s="1674"/>
      <c r="BR69" s="1674"/>
      <c r="BS69" s="1674"/>
      <c r="BT69" s="1674"/>
      <c r="BU69" s="1675"/>
    </row>
    <row r="70" spans="2:73" s="47" customFormat="1" ht="11.1" customHeight="1">
      <c r="C70" s="1792"/>
      <c r="D70" s="1793"/>
      <c r="E70" s="1793"/>
      <c r="F70" s="1794"/>
      <c r="G70" s="1718"/>
      <c r="H70" s="1674"/>
      <c r="I70" s="1674"/>
      <c r="J70" s="1674"/>
      <c r="K70" s="1674"/>
      <c r="L70" s="1674"/>
      <c r="M70" s="1674"/>
      <c r="N70" s="1674"/>
      <c r="O70" s="1674"/>
      <c r="P70" s="1674"/>
      <c r="Q70" s="1674"/>
      <c r="R70" s="1674"/>
      <c r="S70" s="1674"/>
      <c r="T70" s="1674"/>
      <c r="U70" s="1674"/>
      <c r="V70" s="1674"/>
      <c r="W70" s="1674"/>
      <c r="X70" s="1674"/>
      <c r="Y70" s="1674"/>
      <c r="Z70" s="1674"/>
      <c r="AA70" s="1674"/>
      <c r="AB70" s="1674"/>
      <c r="AC70" s="1674"/>
      <c r="AD70" s="1674"/>
      <c r="AE70" s="1674"/>
      <c r="AF70" s="1674"/>
      <c r="AG70" s="1674"/>
      <c r="AH70" s="1674"/>
      <c r="AI70" s="1674"/>
      <c r="AJ70" s="1674"/>
      <c r="AK70" s="1674"/>
      <c r="AL70" s="1674"/>
      <c r="AM70" s="1674"/>
      <c r="AN70" s="1674"/>
      <c r="AO70" s="1674"/>
      <c r="AP70" s="1674"/>
      <c r="AQ70" s="1674"/>
      <c r="AR70" s="1674"/>
      <c r="AS70" s="1674"/>
      <c r="AT70" s="1674"/>
      <c r="AU70" s="1674"/>
      <c r="AV70" s="1674"/>
      <c r="AW70" s="1674"/>
      <c r="AX70" s="1674"/>
      <c r="AY70" s="1674"/>
      <c r="AZ70" s="1674"/>
      <c r="BA70" s="1674"/>
      <c r="BB70" s="1674"/>
      <c r="BC70" s="1674"/>
      <c r="BD70" s="1674"/>
      <c r="BE70" s="1674"/>
      <c r="BF70" s="1674"/>
      <c r="BG70" s="1674"/>
      <c r="BH70" s="1674"/>
      <c r="BI70" s="1674"/>
      <c r="BJ70" s="1674"/>
      <c r="BK70" s="1674"/>
      <c r="BL70" s="1674"/>
      <c r="BM70" s="1674"/>
      <c r="BN70" s="1674"/>
      <c r="BO70" s="1674"/>
      <c r="BP70" s="1674"/>
      <c r="BQ70" s="1674"/>
      <c r="BR70" s="1674"/>
      <c r="BS70" s="1674"/>
      <c r="BT70" s="1674"/>
      <c r="BU70" s="1675"/>
    </row>
    <row r="71" spans="2:73" s="47" customFormat="1" ht="11.1" customHeight="1">
      <c r="C71" s="1792"/>
      <c r="D71" s="1793"/>
      <c r="E71" s="1793"/>
      <c r="F71" s="1794"/>
      <c r="G71" s="1718"/>
      <c r="H71" s="1674"/>
      <c r="I71" s="1674"/>
      <c r="J71" s="1674"/>
      <c r="K71" s="1674"/>
      <c r="L71" s="1674"/>
      <c r="M71" s="1674"/>
      <c r="N71" s="1674"/>
      <c r="O71" s="1674"/>
      <c r="P71" s="1674"/>
      <c r="Q71" s="1674"/>
      <c r="R71" s="1674"/>
      <c r="S71" s="1674"/>
      <c r="T71" s="1674"/>
      <c r="U71" s="1674"/>
      <c r="V71" s="1674"/>
      <c r="W71" s="1674"/>
      <c r="X71" s="1674"/>
      <c r="Y71" s="1674"/>
      <c r="Z71" s="1674"/>
      <c r="AA71" s="1674"/>
      <c r="AB71" s="1674"/>
      <c r="AC71" s="1674"/>
      <c r="AD71" s="1674"/>
      <c r="AE71" s="1674"/>
      <c r="AF71" s="1674"/>
      <c r="AG71" s="1674"/>
      <c r="AH71" s="1674"/>
      <c r="AI71" s="1674"/>
      <c r="AJ71" s="1674"/>
      <c r="AK71" s="1674"/>
      <c r="AL71" s="1674"/>
      <c r="AM71" s="1674"/>
      <c r="AN71" s="1674"/>
      <c r="AO71" s="1674"/>
      <c r="AP71" s="1674"/>
      <c r="AQ71" s="1674"/>
      <c r="AR71" s="1674"/>
      <c r="AS71" s="1674"/>
      <c r="AT71" s="1674"/>
      <c r="AU71" s="1674"/>
      <c r="AV71" s="1674"/>
      <c r="AW71" s="1674"/>
      <c r="AX71" s="1674"/>
      <c r="AY71" s="1674"/>
      <c r="AZ71" s="1674"/>
      <c r="BA71" s="1674"/>
      <c r="BB71" s="1674"/>
      <c r="BC71" s="1674"/>
      <c r="BD71" s="1674"/>
      <c r="BE71" s="1674"/>
      <c r="BF71" s="1674"/>
      <c r="BG71" s="1674"/>
      <c r="BH71" s="1674"/>
      <c r="BI71" s="1674"/>
      <c r="BJ71" s="1674"/>
      <c r="BK71" s="1674"/>
      <c r="BL71" s="1674"/>
      <c r="BM71" s="1674"/>
      <c r="BN71" s="1674"/>
      <c r="BO71" s="1674"/>
      <c r="BP71" s="1674"/>
      <c r="BQ71" s="1674"/>
      <c r="BR71" s="1674"/>
      <c r="BS71" s="1674"/>
      <c r="BT71" s="1674"/>
      <c r="BU71" s="1675"/>
    </row>
    <row r="72" spans="2:73" s="47" customFormat="1" ht="11.1" customHeight="1">
      <c r="C72" s="1792"/>
      <c r="D72" s="1793"/>
      <c r="E72" s="1793"/>
      <c r="F72" s="1794"/>
      <c r="G72" s="1718"/>
      <c r="H72" s="1674"/>
      <c r="I72" s="1674"/>
      <c r="J72" s="1674"/>
      <c r="K72" s="1674"/>
      <c r="L72" s="1674"/>
      <c r="M72" s="1674"/>
      <c r="N72" s="1674"/>
      <c r="O72" s="1674"/>
      <c r="P72" s="1674"/>
      <c r="Q72" s="1674"/>
      <c r="R72" s="1674"/>
      <c r="S72" s="1674"/>
      <c r="T72" s="1674"/>
      <c r="U72" s="1674"/>
      <c r="V72" s="1674"/>
      <c r="W72" s="1674"/>
      <c r="X72" s="1674"/>
      <c r="Y72" s="1674"/>
      <c r="Z72" s="1674"/>
      <c r="AA72" s="1674"/>
      <c r="AB72" s="1674"/>
      <c r="AC72" s="1674"/>
      <c r="AD72" s="1674"/>
      <c r="AE72" s="1674"/>
      <c r="AF72" s="1674"/>
      <c r="AG72" s="1674"/>
      <c r="AH72" s="1674"/>
      <c r="AI72" s="1674"/>
      <c r="AJ72" s="1674"/>
      <c r="AK72" s="1674"/>
      <c r="AL72" s="1674"/>
      <c r="AM72" s="1674"/>
      <c r="AN72" s="1674"/>
      <c r="AO72" s="1674"/>
      <c r="AP72" s="1674"/>
      <c r="AQ72" s="1674"/>
      <c r="AR72" s="1674"/>
      <c r="AS72" s="1674"/>
      <c r="AT72" s="1674"/>
      <c r="AU72" s="1674"/>
      <c r="AV72" s="1674"/>
      <c r="AW72" s="1674"/>
      <c r="AX72" s="1674"/>
      <c r="AY72" s="1674"/>
      <c r="AZ72" s="1674"/>
      <c r="BA72" s="1674"/>
      <c r="BB72" s="1674"/>
      <c r="BC72" s="1674"/>
      <c r="BD72" s="1674"/>
      <c r="BE72" s="1674"/>
      <c r="BF72" s="1674"/>
      <c r="BG72" s="1674"/>
      <c r="BH72" s="1674"/>
      <c r="BI72" s="1674"/>
      <c r="BJ72" s="1674"/>
      <c r="BK72" s="1674"/>
      <c r="BL72" s="1674"/>
      <c r="BM72" s="1674"/>
      <c r="BN72" s="1674"/>
      <c r="BO72" s="1674"/>
      <c r="BP72" s="1674"/>
      <c r="BQ72" s="1674"/>
      <c r="BR72" s="1674"/>
      <c r="BS72" s="1674"/>
      <c r="BT72" s="1674"/>
      <c r="BU72" s="1675"/>
    </row>
    <row r="73" spans="2:73" s="47" customFormat="1" ht="11.1" customHeight="1">
      <c r="C73" s="1792"/>
      <c r="D73" s="1793"/>
      <c r="E73" s="1793"/>
      <c r="F73" s="1794"/>
      <c r="G73" s="1718"/>
      <c r="H73" s="1674"/>
      <c r="I73" s="1674"/>
      <c r="J73" s="1674"/>
      <c r="K73" s="1674"/>
      <c r="L73" s="1674"/>
      <c r="M73" s="1674"/>
      <c r="N73" s="1674"/>
      <c r="O73" s="1674"/>
      <c r="P73" s="1674"/>
      <c r="Q73" s="1674"/>
      <c r="R73" s="1674"/>
      <c r="S73" s="1674"/>
      <c r="T73" s="1674"/>
      <c r="U73" s="1674"/>
      <c r="V73" s="1674"/>
      <c r="W73" s="1674"/>
      <c r="X73" s="1674"/>
      <c r="Y73" s="1674"/>
      <c r="Z73" s="1674"/>
      <c r="AA73" s="1674"/>
      <c r="AB73" s="1674"/>
      <c r="AC73" s="1674"/>
      <c r="AD73" s="1674"/>
      <c r="AE73" s="1674"/>
      <c r="AF73" s="1674"/>
      <c r="AG73" s="1674"/>
      <c r="AH73" s="1674"/>
      <c r="AI73" s="1674"/>
      <c r="AJ73" s="1674"/>
      <c r="AK73" s="1674"/>
      <c r="AL73" s="1674"/>
      <c r="AM73" s="1674"/>
      <c r="AN73" s="1674"/>
      <c r="AO73" s="1674"/>
      <c r="AP73" s="1674"/>
      <c r="AQ73" s="1674"/>
      <c r="AR73" s="1674"/>
      <c r="AS73" s="1674"/>
      <c r="AT73" s="1674"/>
      <c r="AU73" s="1674"/>
      <c r="AV73" s="1674"/>
      <c r="AW73" s="1674"/>
      <c r="AX73" s="1674"/>
      <c r="AY73" s="1674"/>
      <c r="AZ73" s="1674"/>
      <c r="BA73" s="1674"/>
      <c r="BB73" s="1674"/>
      <c r="BC73" s="1674"/>
      <c r="BD73" s="1674"/>
      <c r="BE73" s="1674"/>
      <c r="BF73" s="1674"/>
      <c r="BG73" s="1674"/>
      <c r="BH73" s="1674"/>
      <c r="BI73" s="1674"/>
      <c r="BJ73" s="1674"/>
      <c r="BK73" s="1674"/>
      <c r="BL73" s="1674"/>
      <c r="BM73" s="1674"/>
      <c r="BN73" s="1674"/>
      <c r="BO73" s="1674"/>
      <c r="BP73" s="1674"/>
      <c r="BQ73" s="1674"/>
      <c r="BR73" s="1674"/>
      <c r="BS73" s="1674"/>
      <c r="BT73" s="1674"/>
      <c r="BU73" s="1675"/>
    </row>
    <row r="74" spans="2:73" s="47" customFormat="1" ht="11.1" customHeight="1">
      <c r="C74" s="1792"/>
      <c r="D74" s="1793"/>
      <c r="E74" s="1793"/>
      <c r="F74" s="1794"/>
      <c r="G74" s="1718"/>
      <c r="H74" s="1674"/>
      <c r="I74" s="1674"/>
      <c r="J74" s="1674"/>
      <c r="K74" s="1674"/>
      <c r="L74" s="1674"/>
      <c r="M74" s="1674"/>
      <c r="N74" s="1674"/>
      <c r="O74" s="1674"/>
      <c r="P74" s="1674"/>
      <c r="Q74" s="1674"/>
      <c r="R74" s="1674"/>
      <c r="S74" s="1674"/>
      <c r="T74" s="1674"/>
      <c r="U74" s="1674"/>
      <c r="V74" s="1674"/>
      <c r="W74" s="1674"/>
      <c r="X74" s="1674"/>
      <c r="Y74" s="1674"/>
      <c r="Z74" s="1674"/>
      <c r="AA74" s="1674"/>
      <c r="AB74" s="1674"/>
      <c r="AC74" s="1674"/>
      <c r="AD74" s="1674"/>
      <c r="AE74" s="1674"/>
      <c r="AF74" s="1674"/>
      <c r="AG74" s="1674"/>
      <c r="AH74" s="1674"/>
      <c r="AI74" s="1674"/>
      <c r="AJ74" s="1674"/>
      <c r="AK74" s="1674"/>
      <c r="AL74" s="1674"/>
      <c r="AM74" s="1674"/>
      <c r="AN74" s="1674"/>
      <c r="AO74" s="1674"/>
      <c r="AP74" s="1674"/>
      <c r="AQ74" s="1674"/>
      <c r="AR74" s="1674"/>
      <c r="AS74" s="1674"/>
      <c r="AT74" s="1674"/>
      <c r="AU74" s="1674"/>
      <c r="AV74" s="1674"/>
      <c r="AW74" s="1674"/>
      <c r="AX74" s="1674"/>
      <c r="AY74" s="1674"/>
      <c r="AZ74" s="1674"/>
      <c r="BA74" s="1674"/>
      <c r="BB74" s="1674"/>
      <c r="BC74" s="1674"/>
      <c r="BD74" s="1674"/>
      <c r="BE74" s="1674"/>
      <c r="BF74" s="1674"/>
      <c r="BG74" s="1674"/>
      <c r="BH74" s="1674"/>
      <c r="BI74" s="1674"/>
      <c r="BJ74" s="1674"/>
      <c r="BK74" s="1674"/>
      <c r="BL74" s="1674"/>
      <c r="BM74" s="1674"/>
      <c r="BN74" s="1674"/>
      <c r="BO74" s="1674"/>
      <c r="BP74" s="1674"/>
      <c r="BQ74" s="1674"/>
      <c r="BR74" s="1674"/>
      <c r="BS74" s="1674"/>
      <c r="BT74" s="1674"/>
      <c r="BU74" s="1675"/>
    </row>
    <row r="75" spans="2:73" s="47" customFormat="1" ht="11.1" customHeight="1">
      <c r="C75" s="1792"/>
      <c r="D75" s="1793"/>
      <c r="E75" s="1793"/>
      <c r="F75" s="1794"/>
      <c r="G75" s="1718"/>
      <c r="H75" s="1674"/>
      <c r="I75" s="1674"/>
      <c r="J75" s="1674"/>
      <c r="K75" s="1674"/>
      <c r="L75" s="1674"/>
      <c r="M75" s="1674"/>
      <c r="N75" s="1674"/>
      <c r="O75" s="1674"/>
      <c r="P75" s="1674"/>
      <c r="Q75" s="1674"/>
      <c r="R75" s="1674"/>
      <c r="S75" s="1674"/>
      <c r="T75" s="1674"/>
      <c r="U75" s="1674"/>
      <c r="V75" s="1674"/>
      <c r="W75" s="1674"/>
      <c r="X75" s="1674"/>
      <c r="Y75" s="1674"/>
      <c r="Z75" s="1674"/>
      <c r="AA75" s="1674"/>
      <c r="AB75" s="1674"/>
      <c r="AC75" s="1674"/>
      <c r="AD75" s="1674"/>
      <c r="AE75" s="1674"/>
      <c r="AF75" s="1674"/>
      <c r="AG75" s="1674"/>
      <c r="AH75" s="1674"/>
      <c r="AI75" s="1674"/>
      <c r="AJ75" s="1674"/>
      <c r="AK75" s="1674"/>
      <c r="AL75" s="1674"/>
      <c r="AM75" s="1674"/>
      <c r="AN75" s="1674"/>
      <c r="AO75" s="1674"/>
      <c r="AP75" s="1674"/>
      <c r="AQ75" s="1674"/>
      <c r="AR75" s="1674"/>
      <c r="AS75" s="1674"/>
      <c r="AT75" s="1674"/>
      <c r="AU75" s="1674"/>
      <c r="AV75" s="1674"/>
      <c r="AW75" s="1674"/>
      <c r="AX75" s="1674"/>
      <c r="AY75" s="1674"/>
      <c r="AZ75" s="1674"/>
      <c r="BA75" s="1674"/>
      <c r="BB75" s="1674"/>
      <c r="BC75" s="1674"/>
      <c r="BD75" s="1674"/>
      <c r="BE75" s="1674"/>
      <c r="BF75" s="1674"/>
      <c r="BG75" s="1674"/>
      <c r="BH75" s="1674"/>
      <c r="BI75" s="1674"/>
      <c r="BJ75" s="1674"/>
      <c r="BK75" s="1674"/>
      <c r="BL75" s="1674"/>
      <c r="BM75" s="1674"/>
      <c r="BN75" s="1674"/>
      <c r="BO75" s="1674"/>
      <c r="BP75" s="1674"/>
      <c r="BQ75" s="1674"/>
      <c r="BR75" s="1674"/>
      <c r="BS75" s="1674"/>
      <c r="BT75" s="1674"/>
      <c r="BU75" s="1675"/>
    </row>
    <row r="76" spans="2:73" s="47" customFormat="1" ht="11.1" customHeight="1">
      <c r="C76" s="1795"/>
      <c r="D76" s="1796"/>
      <c r="E76" s="1796"/>
      <c r="F76" s="1797"/>
      <c r="G76" s="1719"/>
      <c r="H76" s="1677"/>
      <c r="I76" s="1677"/>
      <c r="J76" s="1677"/>
      <c r="K76" s="1677"/>
      <c r="L76" s="1677"/>
      <c r="M76" s="1677"/>
      <c r="N76" s="1677"/>
      <c r="O76" s="1677"/>
      <c r="P76" s="1677"/>
      <c r="Q76" s="1677"/>
      <c r="R76" s="1677"/>
      <c r="S76" s="1677"/>
      <c r="T76" s="1677"/>
      <c r="U76" s="1677"/>
      <c r="V76" s="1677"/>
      <c r="W76" s="1677"/>
      <c r="X76" s="1677"/>
      <c r="Y76" s="1677"/>
      <c r="Z76" s="1677"/>
      <c r="AA76" s="1677"/>
      <c r="AB76" s="1677"/>
      <c r="AC76" s="1677"/>
      <c r="AD76" s="1677"/>
      <c r="AE76" s="1677"/>
      <c r="AF76" s="1677"/>
      <c r="AG76" s="1677"/>
      <c r="AH76" s="1677"/>
      <c r="AI76" s="1677"/>
      <c r="AJ76" s="1677"/>
      <c r="AK76" s="1677"/>
      <c r="AL76" s="1677"/>
      <c r="AM76" s="1677"/>
      <c r="AN76" s="1677"/>
      <c r="AO76" s="1677"/>
      <c r="AP76" s="1677"/>
      <c r="AQ76" s="1677"/>
      <c r="AR76" s="1677"/>
      <c r="AS76" s="1677"/>
      <c r="AT76" s="1677"/>
      <c r="AU76" s="1677"/>
      <c r="AV76" s="1677"/>
      <c r="AW76" s="1677"/>
      <c r="AX76" s="1677"/>
      <c r="AY76" s="1677"/>
      <c r="AZ76" s="1677"/>
      <c r="BA76" s="1677"/>
      <c r="BB76" s="1677"/>
      <c r="BC76" s="1677"/>
      <c r="BD76" s="1677"/>
      <c r="BE76" s="1677"/>
      <c r="BF76" s="1677"/>
      <c r="BG76" s="1677"/>
      <c r="BH76" s="1677"/>
      <c r="BI76" s="1677"/>
      <c r="BJ76" s="1677"/>
      <c r="BK76" s="1677"/>
      <c r="BL76" s="1677"/>
      <c r="BM76" s="1677"/>
      <c r="BN76" s="1677"/>
      <c r="BO76" s="1677"/>
      <c r="BP76" s="1677"/>
      <c r="BQ76" s="1677"/>
      <c r="BR76" s="1677"/>
      <c r="BS76" s="1677"/>
      <c r="BT76" s="1677"/>
      <c r="BU76" s="1678"/>
    </row>
    <row r="77" spans="2:73" s="47" customFormat="1" ht="7.5" customHeight="1">
      <c r="B77" s="49"/>
      <c r="C77" s="1801" t="s">
        <v>128</v>
      </c>
      <c r="D77" s="1802"/>
      <c r="E77" s="1802"/>
      <c r="F77" s="1802"/>
      <c r="G77" s="1802"/>
      <c r="H77" s="1802"/>
      <c r="I77" s="1802"/>
      <c r="J77" s="1802"/>
      <c r="K77" s="1802"/>
      <c r="L77" s="1802"/>
      <c r="M77" s="1802"/>
      <c r="N77" s="1802"/>
      <c r="O77" s="1802"/>
      <c r="P77" s="1802"/>
      <c r="Q77" s="1802"/>
      <c r="R77" s="1802"/>
      <c r="S77" s="1802"/>
      <c r="T77" s="1802"/>
      <c r="U77" s="1802"/>
      <c r="V77" s="1802"/>
      <c r="W77" s="1802"/>
      <c r="X77" s="1802"/>
      <c r="Y77" s="1802"/>
      <c r="Z77" s="1802"/>
      <c r="AA77" s="1802"/>
      <c r="AB77" s="1802"/>
      <c r="AC77" s="1802"/>
      <c r="AD77" s="1802"/>
      <c r="AE77" s="1802"/>
      <c r="AF77" s="1802"/>
      <c r="AG77" s="1802"/>
      <c r="AH77" s="1802"/>
      <c r="AI77" s="1802"/>
      <c r="AJ77" s="1802"/>
      <c r="AK77" s="1802"/>
      <c r="AL77" s="1802"/>
      <c r="AM77" s="1802"/>
      <c r="AN77" s="1802"/>
      <c r="AO77" s="1802"/>
      <c r="AP77" s="1802"/>
      <c r="AQ77" s="1802"/>
      <c r="AR77" s="1802"/>
      <c r="AS77" s="1802"/>
      <c r="AT77" s="1802"/>
      <c r="AU77" s="1802"/>
      <c r="AV77" s="1802"/>
      <c r="AW77" s="1802"/>
      <c r="AX77" s="1802"/>
      <c r="AY77" s="1802"/>
      <c r="AZ77" s="1802"/>
      <c r="BA77" s="1802"/>
      <c r="BB77" s="1802"/>
      <c r="BC77" s="1802"/>
      <c r="BD77" s="1802"/>
      <c r="BE77" s="1802"/>
      <c r="BF77" s="1802"/>
      <c r="BG77" s="1802"/>
      <c r="BH77" s="1802"/>
      <c r="BI77" s="1802"/>
      <c r="BJ77" s="1802"/>
      <c r="BK77" s="1802"/>
      <c r="BL77" s="1802"/>
      <c r="BM77" s="1802"/>
      <c r="BN77" s="1802"/>
      <c r="BO77" s="1802"/>
      <c r="BP77" s="1802"/>
      <c r="BQ77" s="1802"/>
      <c r="BR77" s="1802"/>
      <c r="BS77" s="1802"/>
      <c r="BT77" s="1802"/>
      <c r="BU77" s="1803"/>
    </row>
    <row r="78" spans="2:73" s="47" customFormat="1" ht="7.5" customHeight="1">
      <c r="B78" s="49"/>
      <c r="C78" s="1804"/>
      <c r="D78" s="1805"/>
      <c r="E78" s="1805"/>
      <c r="F78" s="1805"/>
      <c r="G78" s="1805"/>
      <c r="H78" s="1805"/>
      <c r="I78" s="1805"/>
      <c r="J78" s="1805"/>
      <c r="K78" s="1805"/>
      <c r="L78" s="1805"/>
      <c r="M78" s="1805"/>
      <c r="N78" s="1805"/>
      <c r="O78" s="1805"/>
      <c r="P78" s="1805"/>
      <c r="Q78" s="1805"/>
      <c r="R78" s="1805"/>
      <c r="S78" s="1805"/>
      <c r="T78" s="1805"/>
      <c r="U78" s="1805"/>
      <c r="V78" s="1805"/>
      <c r="W78" s="1805"/>
      <c r="X78" s="1805"/>
      <c r="Y78" s="1805"/>
      <c r="Z78" s="1805"/>
      <c r="AA78" s="1805"/>
      <c r="AB78" s="1805"/>
      <c r="AC78" s="1805"/>
      <c r="AD78" s="1805"/>
      <c r="AE78" s="1805"/>
      <c r="AF78" s="1805"/>
      <c r="AG78" s="1805"/>
      <c r="AH78" s="1805"/>
      <c r="AI78" s="1805"/>
      <c r="AJ78" s="1805"/>
      <c r="AK78" s="1805"/>
      <c r="AL78" s="1805"/>
      <c r="AM78" s="1805"/>
      <c r="AN78" s="1805"/>
      <c r="AO78" s="1805"/>
      <c r="AP78" s="1805"/>
      <c r="AQ78" s="1805"/>
      <c r="AR78" s="1805"/>
      <c r="AS78" s="1805"/>
      <c r="AT78" s="1805"/>
      <c r="AU78" s="1805"/>
      <c r="AV78" s="1805"/>
      <c r="AW78" s="1805"/>
      <c r="AX78" s="1805"/>
      <c r="AY78" s="1805"/>
      <c r="AZ78" s="1805"/>
      <c r="BA78" s="1805"/>
      <c r="BB78" s="1805"/>
      <c r="BC78" s="1805"/>
      <c r="BD78" s="1805"/>
      <c r="BE78" s="1805"/>
      <c r="BF78" s="1805"/>
      <c r="BG78" s="1805"/>
      <c r="BH78" s="1805"/>
      <c r="BI78" s="1805"/>
      <c r="BJ78" s="1805"/>
      <c r="BK78" s="1805"/>
      <c r="BL78" s="1805"/>
      <c r="BM78" s="1805"/>
      <c r="BN78" s="1805"/>
      <c r="BO78" s="1805"/>
      <c r="BP78" s="1805"/>
      <c r="BQ78" s="1805"/>
      <c r="BR78" s="1805"/>
      <c r="BS78" s="1805"/>
      <c r="BT78" s="1805"/>
      <c r="BU78" s="1806"/>
    </row>
    <row r="79" spans="2:73" s="47" customFormat="1" ht="9" customHeight="1">
      <c r="B79" s="49"/>
      <c r="C79" s="23"/>
      <c r="D79" s="1779" t="s">
        <v>125</v>
      </c>
      <c r="E79" s="1779"/>
      <c r="F79" s="1779"/>
      <c r="G79" s="1779"/>
      <c r="H79" s="1779"/>
      <c r="I79" s="1779"/>
      <c r="J79" s="1779"/>
      <c r="L79" s="1781"/>
      <c r="M79" s="1782"/>
      <c r="N79" s="1782"/>
      <c r="O79" s="1782"/>
      <c r="P79" s="1782"/>
      <c r="Q79" s="1782"/>
      <c r="R79" s="1782"/>
      <c r="S79" s="1782"/>
      <c r="T79" s="1782"/>
      <c r="U79" s="1782"/>
      <c r="V79" s="1782"/>
      <c r="W79" s="1782"/>
      <c r="X79" s="1782"/>
      <c r="Y79" s="1782"/>
      <c r="Z79" s="1782"/>
      <c r="AA79" s="1782"/>
      <c r="AB79" s="1782"/>
      <c r="AC79" s="1782"/>
      <c r="AD79" s="1782"/>
      <c r="AE79" s="1782"/>
      <c r="AF79" s="1782"/>
      <c r="AG79" s="1782"/>
      <c r="AH79" s="1782"/>
      <c r="AI79" s="1782"/>
      <c r="AJ79" s="1782"/>
      <c r="AK79" s="1782"/>
      <c r="AL79" s="1782"/>
      <c r="AM79" s="1782"/>
      <c r="AN79" s="1782"/>
      <c r="AO79" s="1782"/>
      <c r="AP79" s="1782"/>
      <c r="AQ79" s="1782"/>
      <c r="AR79" s="1782"/>
      <c r="AS79" s="1782"/>
      <c r="AT79" s="1782"/>
      <c r="AU79" s="1783"/>
      <c r="AV79" s="25"/>
      <c r="AW79" s="1779" t="s">
        <v>126</v>
      </c>
      <c r="AX79" s="1779"/>
      <c r="AY79" s="1779"/>
      <c r="AZ79" s="1779"/>
      <c r="BA79" s="1779"/>
      <c r="BB79" s="1779"/>
      <c r="BC79" s="1779"/>
      <c r="BD79" s="50"/>
      <c r="BE79" s="1781"/>
      <c r="BF79" s="1782"/>
      <c r="BG79" s="1782"/>
      <c r="BH79" s="1782"/>
      <c r="BI79" s="1782"/>
      <c r="BJ79" s="1782"/>
      <c r="BK79" s="1782"/>
      <c r="BL79" s="1782"/>
      <c r="BM79" s="1782"/>
      <c r="BN79" s="1782"/>
      <c r="BO79" s="1782"/>
      <c r="BP79" s="1782"/>
      <c r="BQ79" s="1782"/>
      <c r="BR79" s="1782"/>
      <c r="BS79" s="1782"/>
      <c r="BT79" s="1782"/>
      <c r="BU79" s="1787"/>
    </row>
    <row r="80" spans="2:73" s="47" customFormat="1" ht="9" customHeight="1" thickBot="1">
      <c r="B80" s="49"/>
      <c r="C80" s="22"/>
      <c r="D80" s="1780"/>
      <c r="E80" s="1780"/>
      <c r="F80" s="1780"/>
      <c r="G80" s="1780"/>
      <c r="H80" s="1780"/>
      <c r="I80" s="1780"/>
      <c r="J80" s="1780"/>
      <c r="K80" s="24"/>
      <c r="L80" s="1784"/>
      <c r="M80" s="1785"/>
      <c r="N80" s="1785"/>
      <c r="O80" s="1785"/>
      <c r="P80" s="1785"/>
      <c r="Q80" s="1785"/>
      <c r="R80" s="1785"/>
      <c r="S80" s="1785"/>
      <c r="T80" s="1785"/>
      <c r="U80" s="1785"/>
      <c r="V80" s="1785"/>
      <c r="W80" s="1785"/>
      <c r="X80" s="1785"/>
      <c r="Y80" s="1785"/>
      <c r="Z80" s="1785"/>
      <c r="AA80" s="1785"/>
      <c r="AB80" s="1785"/>
      <c r="AC80" s="1785"/>
      <c r="AD80" s="1785"/>
      <c r="AE80" s="1785"/>
      <c r="AF80" s="1785"/>
      <c r="AG80" s="1785"/>
      <c r="AH80" s="1785"/>
      <c r="AI80" s="1785"/>
      <c r="AJ80" s="1785"/>
      <c r="AK80" s="1785"/>
      <c r="AL80" s="1785"/>
      <c r="AM80" s="1785"/>
      <c r="AN80" s="1785"/>
      <c r="AO80" s="1785"/>
      <c r="AP80" s="1785"/>
      <c r="AQ80" s="1785"/>
      <c r="AR80" s="1785"/>
      <c r="AS80" s="1785"/>
      <c r="AT80" s="1785"/>
      <c r="AU80" s="1786"/>
      <c r="AV80" s="26"/>
      <c r="AW80" s="1780"/>
      <c r="AX80" s="1780"/>
      <c r="AY80" s="1780"/>
      <c r="AZ80" s="1780"/>
      <c r="BA80" s="1780"/>
      <c r="BB80" s="1780"/>
      <c r="BC80" s="1780"/>
      <c r="BD80" s="51"/>
      <c r="BE80" s="1784"/>
      <c r="BF80" s="1785"/>
      <c r="BG80" s="1785"/>
      <c r="BH80" s="1785"/>
      <c r="BI80" s="1785"/>
      <c r="BJ80" s="1785"/>
      <c r="BK80" s="1785"/>
      <c r="BL80" s="1785"/>
      <c r="BM80" s="1785"/>
      <c r="BN80" s="1785"/>
      <c r="BO80" s="1785"/>
      <c r="BP80" s="1785"/>
      <c r="BQ80" s="1785"/>
      <c r="BR80" s="1785"/>
      <c r="BS80" s="1785"/>
      <c r="BT80" s="1785"/>
      <c r="BU80" s="1788"/>
    </row>
    <row r="81" spans="3:73" s="47" customFormat="1" ht="3" customHeight="1">
      <c r="C81" s="85"/>
      <c r="D81" s="85"/>
      <c r="E81" s="85"/>
      <c r="F81" s="8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row>
    <row r="82" spans="3:73" s="21" customFormat="1" ht="12.75" customHeight="1">
      <c r="C82" s="48" t="s">
        <v>9</v>
      </c>
      <c r="D82" s="17"/>
      <c r="E82" s="17"/>
      <c r="F82" s="17"/>
      <c r="G82" s="17"/>
    </row>
    <row r="83" spans="3:73" s="76" customFormat="1" ht="9" customHeight="1"/>
  </sheetData>
  <sheetProtection algorithmName="SHA-512" hashValue="gqTJMGAOtV2h1C1C3E/7zLD9bXEDG6izs+fJn8Vh37m6zS1UmZP8eMT9JOec8N8v5Is9gJUG1iq15b3FqmBVFA==" saltValue="LPMXmZbwFK44hOGAvMs0Bw==" spinCount="100000" sheet="1" selectLockedCells="1"/>
  <mergeCells count="37">
    <mergeCell ref="C36:F42"/>
    <mergeCell ref="AH11:AJ12"/>
    <mergeCell ref="BL11:BN12"/>
    <mergeCell ref="C23:F24"/>
    <mergeCell ref="C25:F26"/>
    <mergeCell ref="C27:F32"/>
    <mergeCell ref="G13:BU42"/>
    <mergeCell ref="AK11:AQ12"/>
    <mergeCell ref="AU11:BA12"/>
    <mergeCell ref="BE11:BK12"/>
    <mergeCell ref="BO11:BU12"/>
    <mergeCell ref="D11:AF12"/>
    <mergeCell ref="C43:BU44"/>
    <mergeCell ref="D45:J46"/>
    <mergeCell ref="L45:AU46"/>
    <mergeCell ref="AW45:BC46"/>
    <mergeCell ref="BE45:BU46"/>
    <mergeCell ref="D79:J80"/>
    <mergeCell ref="AW79:BC80"/>
    <mergeCell ref="L79:AU80"/>
    <mergeCell ref="BE79:BU80"/>
    <mergeCell ref="C58:F59"/>
    <mergeCell ref="C70:F76"/>
    <mergeCell ref="C60:F65"/>
    <mergeCell ref="C77:BU78"/>
    <mergeCell ref="G47:BU76"/>
    <mergeCell ref="C56:F57"/>
    <mergeCell ref="AT3:BP4"/>
    <mergeCell ref="C9:BU10"/>
    <mergeCell ref="AR11:AT12"/>
    <mergeCell ref="BB11:BD12"/>
    <mergeCell ref="H3:P4"/>
    <mergeCell ref="Q3:V4"/>
    <mergeCell ref="W3:AD4"/>
    <mergeCell ref="AE3:AL4"/>
    <mergeCell ref="AM3:AS4"/>
    <mergeCell ref="C6:BU7"/>
  </mergeCells>
  <phoneticPr fontId="1"/>
  <dataValidations count="2">
    <dataValidation type="list" allowBlank="1" showInputMessage="1" showErrorMessage="1" sqref="AH11 AR11 BB11 BL11" xr:uid="{00000000-0002-0000-0A00-000000000000}">
      <formula1>"☑,□"</formula1>
    </dataValidation>
    <dataValidation imeMode="halfAlpha" allowBlank="1" showInputMessage="1" showErrorMessage="1" sqref="W3 AE3 Q3" xr:uid="{00000000-0002-0000-0A00-000001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ECFF"/>
  </sheetPr>
  <dimension ref="C2:BU91"/>
  <sheetViews>
    <sheetView showGridLines="0" tabSelected="1" view="pageBreakPreview" topLeftCell="A16" zoomScaleNormal="100" zoomScaleSheetLayoutView="100" workbookViewId="0">
      <selection activeCell="AA12" sqref="AA12:AT13"/>
    </sheetView>
  </sheetViews>
  <sheetFormatPr defaultColWidth="1.25" defaultRowHeight="9" customHeight="1"/>
  <cols>
    <col min="1" max="16384" width="1.25" style="1"/>
  </cols>
  <sheetData>
    <row r="2" spans="3:73" ht="9" customHeight="1" thickBot="1">
      <c r="E2" s="3"/>
      <c r="F2" s="3"/>
      <c r="G2" s="3"/>
      <c r="H2" s="3"/>
      <c r="I2" s="3"/>
      <c r="J2" s="3"/>
      <c r="AK2" s="74"/>
    </row>
    <row r="3" spans="3:73" ht="10.5" customHeight="1">
      <c r="E3" s="3"/>
      <c r="F3" s="3"/>
      <c r="G3" s="3"/>
      <c r="H3" s="1762" t="s">
        <v>65</v>
      </c>
      <c r="I3" s="1763"/>
      <c r="J3" s="1763"/>
      <c r="K3" s="1763"/>
      <c r="L3" s="1763"/>
      <c r="M3" s="1763"/>
      <c r="N3" s="1763"/>
      <c r="O3" s="1763"/>
      <c r="P3" s="1764"/>
      <c r="Q3" s="1768" t="str">
        <f>'入力シート（完了）（長寿命型）'!$AC$21</f>
        <v>0377</v>
      </c>
      <c r="R3" s="1769"/>
      <c r="S3" s="1769"/>
      <c r="T3" s="1769"/>
      <c r="U3" s="1769"/>
      <c r="V3" s="1770"/>
      <c r="W3" s="1774" t="s">
        <v>194</v>
      </c>
      <c r="X3" s="1774"/>
      <c r="Y3" s="1774"/>
      <c r="Z3" s="1774"/>
      <c r="AA3" s="1774"/>
      <c r="AB3" s="1774"/>
      <c r="AC3" s="1774"/>
      <c r="AD3" s="1775"/>
      <c r="AE3" s="1768" t="str">
        <f>'入力シート（完了）（長寿命型）'!$AC$23</f>
        <v>　</v>
      </c>
      <c r="AF3" s="1769"/>
      <c r="AG3" s="1769"/>
      <c r="AH3" s="1769"/>
      <c r="AI3" s="1769"/>
      <c r="AJ3" s="1769"/>
      <c r="AK3" s="1769"/>
      <c r="AL3" s="1770"/>
      <c r="AM3" s="960" t="s">
        <v>181</v>
      </c>
      <c r="AN3" s="960"/>
      <c r="AO3" s="960"/>
      <c r="AP3" s="960"/>
      <c r="AQ3" s="960"/>
      <c r="AR3" s="960"/>
      <c r="AS3" s="961"/>
      <c r="AT3" s="1753" t="str">
        <f>'入力シート（完了）（長寿命型）'!$N$30</f>
        <v>　</v>
      </c>
      <c r="AU3" s="1754"/>
      <c r="AV3" s="1754"/>
      <c r="AW3" s="1754"/>
      <c r="AX3" s="1754"/>
      <c r="AY3" s="1754"/>
      <c r="AZ3" s="1754"/>
      <c r="BA3" s="1754"/>
      <c r="BB3" s="1754"/>
      <c r="BC3" s="1754"/>
      <c r="BD3" s="1754"/>
      <c r="BE3" s="1754"/>
      <c r="BF3" s="1754"/>
      <c r="BG3" s="1754"/>
      <c r="BH3" s="1754"/>
      <c r="BI3" s="1754"/>
      <c r="BJ3" s="1754"/>
      <c r="BK3" s="1754"/>
      <c r="BL3" s="1754"/>
      <c r="BM3" s="1754"/>
      <c r="BN3" s="1754"/>
      <c r="BO3" s="1754"/>
      <c r="BP3" s="1755"/>
    </row>
    <row r="4" spans="3:73" ht="10.5" customHeight="1" thickBot="1">
      <c r="E4" s="3"/>
      <c r="F4" s="3"/>
      <c r="G4" s="3"/>
      <c r="H4" s="1765"/>
      <c r="I4" s="1766"/>
      <c r="J4" s="1766"/>
      <c r="K4" s="1766"/>
      <c r="L4" s="1766"/>
      <c r="M4" s="1766"/>
      <c r="N4" s="1766"/>
      <c r="O4" s="1766"/>
      <c r="P4" s="1767"/>
      <c r="Q4" s="1771"/>
      <c r="R4" s="1772"/>
      <c r="S4" s="1772"/>
      <c r="T4" s="1772"/>
      <c r="U4" s="1772"/>
      <c r="V4" s="1773"/>
      <c r="W4" s="1776"/>
      <c r="X4" s="1776"/>
      <c r="Y4" s="1776"/>
      <c r="Z4" s="1776"/>
      <c r="AA4" s="1776"/>
      <c r="AB4" s="1776"/>
      <c r="AC4" s="1776"/>
      <c r="AD4" s="1777"/>
      <c r="AE4" s="1771"/>
      <c r="AF4" s="1772"/>
      <c r="AG4" s="1772"/>
      <c r="AH4" s="1772"/>
      <c r="AI4" s="1772"/>
      <c r="AJ4" s="1772"/>
      <c r="AK4" s="1772"/>
      <c r="AL4" s="1773"/>
      <c r="AM4" s="962"/>
      <c r="AN4" s="962"/>
      <c r="AO4" s="962"/>
      <c r="AP4" s="962"/>
      <c r="AQ4" s="962"/>
      <c r="AR4" s="962"/>
      <c r="AS4" s="963"/>
      <c r="AT4" s="1756"/>
      <c r="AU4" s="1757"/>
      <c r="AV4" s="1757"/>
      <c r="AW4" s="1757"/>
      <c r="AX4" s="1757"/>
      <c r="AY4" s="1757"/>
      <c r="AZ4" s="1757"/>
      <c r="BA4" s="1757"/>
      <c r="BB4" s="1757"/>
      <c r="BC4" s="1757"/>
      <c r="BD4" s="1757"/>
      <c r="BE4" s="1757"/>
      <c r="BF4" s="1757"/>
      <c r="BG4" s="1757"/>
      <c r="BH4" s="1757"/>
      <c r="BI4" s="1757"/>
      <c r="BJ4" s="1757"/>
      <c r="BK4" s="1757"/>
      <c r="BL4" s="1757"/>
      <c r="BM4" s="1757"/>
      <c r="BN4" s="1757"/>
      <c r="BO4" s="1757"/>
      <c r="BP4" s="1758"/>
    </row>
    <row r="5" spans="3:73" ht="9" customHeight="1">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3:73" ht="6" customHeight="1"/>
    <row r="7" spans="3:73" ht="9" customHeight="1">
      <c r="C7" s="1926" t="s">
        <v>76</v>
      </c>
      <c r="D7" s="1926"/>
      <c r="E7" s="1926"/>
      <c r="F7" s="1926"/>
      <c r="G7" s="1926"/>
      <c r="H7" s="1926"/>
      <c r="I7" s="1926"/>
      <c r="J7" s="1926"/>
      <c r="K7" s="1926"/>
      <c r="L7" s="1926"/>
      <c r="M7" s="1926"/>
      <c r="N7" s="1926"/>
      <c r="O7" s="1926"/>
      <c r="P7" s="1926"/>
      <c r="Q7" s="1926"/>
      <c r="R7" s="1926"/>
      <c r="S7" s="1926"/>
      <c r="T7" s="1926"/>
      <c r="U7" s="1926"/>
      <c r="V7" s="1926"/>
      <c r="W7" s="1926"/>
      <c r="X7" s="1926"/>
      <c r="Y7" s="1926"/>
      <c r="Z7" s="1926"/>
      <c r="AA7" s="1926"/>
      <c r="AB7" s="1926"/>
      <c r="AC7" s="1926"/>
      <c r="AD7" s="1926"/>
      <c r="AE7" s="1926"/>
      <c r="AF7" s="1926"/>
      <c r="AG7" s="1926"/>
      <c r="AH7" s="1926"/>
      <c r="AI7" s="1926"/>
      <c r="AJ7" s="1926"/>
      <c r="AK7" s="1926"/>
      <c r="AL7" s="1926"/>
      <c r="AM7" s="1926"/>
      <c r="AN7" s="1926"/>
      <c r="AO7" s="1926"/>
      <c r="AP7" s="1926"/>
      <c r="AQ7" s="1926"/>
      <c r="AR7" s="1926"/>
      <c r="AS7" s="1926"/>
      <c r="AT7" s="1926"/>
      <c r="AU7" s="1926"/>
      <c r="AV7" s="1926"/>
      <c r="AW7" s="1926"/>
      <c r="AX7" s="1926"/>
      <c r="AY7" s="1926"/>
      <c r="AZ7" s="1926"/>
      <c r="BA7" s="1926"/>
      <c r="BB7" s="1926"/>
      <c r="BC7" s="1926"/>
      <c r="BD7" s="1926"/>
      <c r="BE7" s="1926"/>
      <c r="BF7" s="1926"/>
      <c r="BG7" s="1926"/>
      <c r="BH7" s="1926"/>
      <c r="BI7" s="1926"/>
      <c r="BJ7" s="1926"/>
      <c r="BK7" s="1926"/>
      <c r="BL7" s="1926"/>
      <c r="BM7" s="1926"/>
      <c r="BN7" s="1926"/>
      <c r="BO7" s="1926"/>
      <c r="BP7" s="1926"/>
      <c r="BQ7" s="1926"/>
      <c r="BR7" s="1926"/>
      <c r="BS7" s="1926"/>
      <c r="BT7" s="1926"/>
      <c r="BU7" s="1926"/>
    </row>
    <row r="8" spans="3:73" ht="9" customHeight="1">
      <c r="C8" s="1926"/>
      <c r="D8" s="1926"/>
      <c r="E8" s="1926"/>
      <c r="F8" s="1926"/>
      <c r="G8" s="1926"/>
      <c r="H8" s="1926"/>
      <c r="I8" s="1926"/>
      <c r="J8" s="1926"/>
      <c r="K8" s="1926"/>
      <c r="L8" s="1926"/>
      <c r="M8" s="1926"/>
      <c r="N8" s="1926"/>
      <c r="O8" s="1926"/>
      <c r="P8" s="1926"/>
      <c r="Q8" s="1926"/>
      <c r="R8" s="1926"/>
      <c r="S8" s="1926"/>
      <c r="T8" s="1926"/>
      <c r="U8" s="1926"/>
      <c r="V8" s="1926"/>
      <c r="W8" s="1926"/>
      <c r="X8" s="1926"/>
      <c r="Y8" s="1926"/>
      <c r="Z8" s="1926"/>
      <c r="AA8" s="1926"/>
      <c r="AB8" s="1926"/>
      <c r="AC8" s="1926"/>
      <c r="AD8" s="1926"/>
      <c r="AE8" s="1926"/>
      <c r="AF8" s="1926"/>
      <c r="AG8" s="1926"/>
      <c r="AH8" s="1926"/>
      <c r="AI8" s="1926"/>
      <c r="AJ8" s="1926"/>
      <c r="AK8" s="1926"/>
      <c r="AL8" s="1926"/>
      <c r="AM8" s="1926"/>
      <c r="AN8" s="1926"/>
      <c r="AO8" s="1926"/>
      <c r="AP8" s="1926"/>
      <c r="AQ8" s="1926"/>
      <c r="AR8" s="1926"/>
      <c r="AS8" s="1926"/>
      <c r="AT8" s="1926"/>
      <c r="AU8" s="1926"/>
      <c r="AV8" s="1926"/>
      <c r="AW8" s="1926"/>
      <c r="AX8" s="1926"/>
      <c r="AY8" s="1926"/>
      <c r="AZ8" s="1926"/>
      <c r="BA8" s="1926"/>
      <c r="BB8" s="1926"/>
      <c r="BC8" s="1926"/>
      <c r="BD8" s="1926"/>
      <c r="BE8" s="1926"/>
      <c r="BF8" s="1926"/>
      <c r="BG8" s="1926"/>
      <c r="BH8" s="1926"/>
      <c r="BI8" s="1926"/>
      <c r="BJ8" s="1926"/>
      <c r="BK8" s="1926"/>
      <c r="BL8" s="1926"/>
      <c r="BM8" s="1926"/>
      <c r="BN8" s="1926"/>
      <c r="BO8" s="1926"/>
      <c r="BP8" s="1926"/>
      <c r="BQ8" s="1926"/>
      <c r="BR8" s="1926"/>
      <c r="BS8" s="1926"/>
      <c r="BT8" s="1926"/>
      <c r="BU8" s="1926"/>
    </row>
    <row r="9" spans="3:73" s="47" customFormat="1" ht="9" customHeight="1">
      <c r="AE9" s="20"/>
    </row>
    <row r="10" spans="3:73" s="47" customFormat="1" ht="9" customHeight="1"/>
    <row r="11" spans="3:73" s="47" customFormat="1" ht="9" customHeight="1"/>
    <row r="12" spans="3:73" s="47" customFormat="1" ht="9" customHeight="1">
      <c r="T12" s="1927" t="s">
        <v>66</v>
      </c>
      <c r="U12" s="1927"/>
      <c r="V12" s="1927"/>
      <c r="W12" s="1927"/>
      <c r="X12" s="1927"/>
      <c r="Y12" s="1927"/>
      <c r="Z12" s="1927"/>
      <c r="AA12" s="1891"/>
      <c r="AB12" s="1891"/>
      <c r="AC12" s="1891"/>
      <c r="AD12" s="1891"/>
      <c r="AE12" s="1891"/>
      <c r="AF12" s="1891"/>
      <c r="AG12" s="1891"/>
      <c r="AH12" s="1891"/>
      <c r="AI12" s="1891"/>
      <c r="AJ12" s="1891"/>
      <c r="AK12" s="1891"/>
      <c r="AL12" s="1891"/>
      <c r="AM12" s="1891"/>
      <c r="AN12" s="1891"/>
      <c r="AO12" s="1891"/>
      <c r="AP12" s="1891"/>
      <c r="AQ12" s="1891"/>
      <c r="AR12" s="1891"/>
      <c r="AS12" s="1891"/>
      <c r="AT12" s="1891"/>
      <c r="AU12" s="1927" t="s">
        <v>36</v>
      </c>
      <c r="AV12" s="1927"/>
    </row>
    <row r="13" spans="3:73" s="47" customFormat="1" ht="9" customHeight="1">
      <c r="T13" s="1927"/>
      <c r="U13" s="1927"/>
      <c r="V13" s="1927"/>
      <c r="W13" s="1927"/>
      <c r="X13" s="1927"/>
      <c r="Y13" s="1927"/>
      <c r="Z13" s="1927"/>
      <c r="AA13" s="1892"/>
      <c r="AB13" s="1892"/>
      <c r="AC13" s="1892"/>
      <c r="AD13" s="1892"/>
      <c r="AE13" s="1892"/>
      <c r="AF13" s="1892"/>
      <c r="AG13" s="1892"/>
      <c r="AH13" s="1892"/>
      <c r="AI13" s="1892"/>
      <c r="AJ13" s="1892"/>
      <c r="AK13" s="1892"/>
      <c r="AL13" s="1892"/>
      <c r="AM13" s="1892"/>
      <c r="AN13" s="1892"/>
      <c r="AO13" s="1892"/>
      <c r="AP13" s="1892"/>
      <c r="AQ13" s="1892"/>
      <c r="AR13" s="1892"/>
      <c r="AS13" s="1892"/>
      <c r="AT13" s="1892"/>
      <c r="AU13" s="1928"/>
      <c r="AV13" s="1928"/>
    </row>
    <row r="14" spans="3:73" s="47" customFormat="1" ht="9" customHeight="1">
      <c r="AE14" s="20"/>
    </row>
    <row r="15" spans="3:73" s="47" customFormat="1" ht="9" customHeight="1">
      <c r="AE15" s="20"/>
    </row>
    <row r="16" spans="3:73" s="47" customFormat="1" ht="13.5" customHeight="1">
      <c r="J16" s="19" t="s">
        <v>162</v>
      </c>
      <c r="AE16" s="20"/>
    </row>
    <row r="17" spans="3:73" s="47" customFormat="1" ht="13.5" customHeight="1">
      <c r="J17" s="19" t="s">
        <v>67</v>
      </c>
      <c r="AE17" s="20"/>
    </row>
    <row r="18" spans="3:73" s="47" customFormat="1" ht="13.5" customHeight="1">
      <c r="AE18" s="20"/>
    </row>
    <row r="19" spans="3:73" s="47" customFormat="1" ht="13.5" customHeight="1">
      <c r="J19" s="19"/>
      <c r="AE19" s="20"/>
    </row>
    <row r="20" spans="3:73" s="47" customFormat="1" ht="11.25" customHeight="1">
      <c r="AE20" s="20"/>
      <c r="AT20" s="1916" t="s">
        <v>160</v>
      </c>
      <c r="AU20" s="1916"/>
      <c r="AV20" s="1916"/>
      <c r="AW20" s="1916"/>
      <c r="AX20" s="1915"/>
      <c r="AY20" s="1915"/>
      <c r="AZ20" s="1915"/>
      <c r="BA20" s="1915"/>
      <c r="BB20" s="1916" t="s">
        <v>2</v>
      </c>
      <c r="BC20" s="1916"/>
      <c r="BD20" s="1916"/>
      <c r="BE20" s="1915"/>
      <c r="BF20" s="1915"/>
      <c r="BG20" s="1915"/>
      <c r="BH20" s="1915"/>
      <c r="BI20" s="1916" t="s">
        <v>1</v>
      </c>
      <c r="BJ20" s="1916"/>
      <c r="BK20" s="1915"/>
      <c r="BL20" s="1915"/>
      <c r="BM20" s="1915"/>
      <c r="BN20" s="1915"/>
      <c r="BO20" s="1916" t="s">
        <v>0</v>
      </c>
      <c r="BP20" s="1916"/>
    </row>
    <row r="21" spans="3:73" s="47" customFormat="1" ht="11.25" customHeight="1">
      <c r="AE21" s="20"/>
      <c r="AT21" s="1916"/>
      <c r="AU21" s="1916"/>
      <c r="AV21" s="1916"/>
      <c r="AW21" s="1916"/>
      <c r="AX21" s="1915"/>
      <c r="AY21" s="1915"/>
      <c r="AZ21" s="1915"/>
      <c r="BA21" s="1915"/>
      <c r="BB21" s="1916"/>
      <c r="BC21" s="1916"/>
      <c r="BD21" s="1916"/>
      <c r="BE21" s="1915"/>
      <c r="BF21" s="1915"/>
      <c r="BG21" s="1915"/>
      <c r="BH21" s="1915"/>
      <c r="BI21" s="1916"/>
      <c r="BJ21" s="1916"/>
      <c r="BK21" s="1915"/>
      <c r="BL21" s="1915"/>
      <c r="BM21" s="1915"/>
      <c r="BN21" s="1915"/>
      <c r="BO21" s="1916"/>
      <c r="BP21" s="1916"/>
    </row>
    <row r="22" spans="3:73" s="47" customFormat="1" ht="9" customHeight="1">
      <c r="AE22" s="20"/>
      <c r="AU22" s="46" t="s">
        <v>187</v>
      </c>
      <c r="AV22" s="46"/>
      <c r="AW22" s="46"/>
      <c r="AX22" s="46"/>
      <c r="AY22" s="46"/>
      <c r="AZ22" s="46"/>
      <c r="BA22" s="46"/>
      <c r="BB22" s="46"/>
      <c r="BC22" s="46"/>
      <c r="BD22" s="46"/>
      <c r="BE22" s="46"/>
      <c r="BF22" s="46"/>
      <c r="BG22" s="46"/>
      <c r="BH22" s="46"/>
      <c r="BI22" s="46"/>
      <c r="BJ22" s="46"/>
    </row>
    <row r="23" spans="3:73" s="47" customFormat="1" ht="13.5">
      <c r="C23" s="19" t="s">
        <v>68</v>
      </c>
      <c r="AE23" s="20"/>
    </row>
    <row r="24" spans="3:73" s="47" customFormat="1" ht="9" customHeight="1">
      <c r="AE24" s="20"/>
    </row>
    <row r="25" spans="3:73" s="47" customFormat="1" ht="9" customHeight="1" thickBot="1">
      <c r="AE25" s="20"/>
    </row>
    <row r="26" spans="3:73" s="47" customFormat="1" ht="9" customHeight="1">
      <c r="AE26" s="20"/>
      <c r="BL26" s="1841" t="s">
        <v>183</v>
      </c>
      <c r="BM26" s="1842"/>
      <c r="BN26" s="1842"/>
      <c r="BO26" s="1842"/>
      <c r="BP26" s="1842"/>
      <c r="BQ26" s="1842"/>
      <c r="BR26" s="1842"/>
      <c r="BS26" s="1842"/>
      <c r="BT26" s="1842"/>
      <c r="BU26" s="1843"/>
    </row>
    <row r="27" spans="3:73" s="47" customFormat="1" ht="9" customHeight="1">
      <c r="AE27" s="20"/>
      <c r="BL27" s="1844"/>
      <c r="BM27" s="1845"/>
      <c r="BN27" s="1845"/>
      <c r="BO27" s="1845"/>
      <c r="BP27" s="1845"/>
      <c r="BQ27" s="1845"/>
      <c r="BR27" s="1845"/>
      <c r="BS27" s="1845"/>
      <c r="BT27" s="1845"/>
      <c r="BU27" s="1846"/>
    </row>
    <row r="28" spans="3:73" s="47" customFormat="1" ht="9" customHeight="1">
      <c r="C28" s="1914" t="s">
        <v>69</v>
      </c>
      <c r="D28" s="1914"/>
      <c r="E28" s="1914"/>
      <c r="F28" s="1914"/>
      <c r="G28" s="1914"/>
      <c r="H28" s="1914"/>
      <c r="I28" s="1914"/>
      <c r="J28" s="1914"/>
      <c r="K28" s="1914"/>
      <c r="L28" s="1914"/>
      <c r="M28" s="1914"/>
      <c r="N28" s="1914"/>
      <c r="AE28" s="20"/>
      <c r="BL28" s="1844"/>
      <c r="BM28" s="1845"/>
      <c r="BN28" s="1845"/>
      <c r="BO28" s="1845"/>
      <c r="BP28" s="1845"/>
      <c r="BQ28" s="1845"/>
      <c r="BR28" s="1845"/>
      <c r="BS28" s="1845"/>
      <c r="BT28" s="1845"/>
      <c r="BU28" s="1846"/>
    </row>
    <row r="29" spans="3:73" s="47" customFormat="1" ht="9" customHeight="1" thickBot="1">
      <c r="C29" s="1914"/>
      <c r="D29" s="1914"/>
      <c r="E29" s="1914"/>
      <c r="F29" s="1914"/>
      <c r="G29" s="1914"/>
      <c r="H29" s="1914"/>
      <c r="I29" s="1914"/>
      <c r="J29" s="1914"/>
      <c r="K29" s="1914"/>
      <c r="L29" s="1914"/>
      <c r="M29" s="1914"/>
      <c r="N29" s="1914"/>
      <c r="AE29" s="20"/>
      <c r="BL29" s="1847"/>
      <c r="BM29" s="1848"/>
      <c r="BN29" s="1848"/>
      <c r="BO29" s="1848"/>
      <c r="BP29" s="1848"/>
      <c r="BQ29" s="1848"/>
      <c r="BR29" s="1848"/>
      <c r="BS29" s="1848"/>
      <c r="BT29" s="1848"/>
      <c r="BU29" s="1849"/>
    </row>
    <row r="30" spans="3:73" s="47" customFormat="1" ht="9" customHeight="1">
      <c r="C30" s="9"/>
      <c r="D30" s="1889" t="s">
        <v>6</v>
      </c>
      <c r="E30" s="1889"/>
      <c r="F30" s="1889"/>
      <c r="G30" s="1889"/>
      <c r="H30" s="1889"/>
      <c r="I30" s="1889"/>
      <c r="J30" s="1889"/>
      <c r="K30" s="1889"/>
      <c r="L30" s="1889"/>
      <c r="M30" s="1889"/>
      <c r="N30" s="1889"/>
      <c r="O30" s="1889"/>
      <c r="P30" s="1889"/>
      <c r="Q30" s="1889"/>
      <c r="R30" s="32"/>
      <c r="S30" s="52"/>
      <c r="T30" s="1910" t="str">
        <f>'入力シート（完了）（長寿命型）'!N25</f>
        <v>　</v>
      </c>
      <c r="U30" s="1905"/>
      <c r="V30" s="1905"/>
      <c r="W30" s="1905"/>
      <c r="X30" s="1905"/>
      <c r="Y30" s="1905"/>
      <c r="Z30" s="1905"/>
      <c r="AA30" s="1905"/>
      <c r="AB30" s="1905"/>
      <c r="AC30" s="1905"/>
      <c r="AD30" s="1905"/>
      <c r="AE30" s="1905"/>
      <c r="AF30" s="1905"/>
      <c r="AG30" s="1905"/>
      <c r="AH30" s="1905"/>
      <c r="AI30" s="1905"/>
      <c r="AJ30" s="1905"/>
      <c r="AK30" s="1905"/>
      <c r="AL30" s="1905"/>
      <c r="AM30" s="1905"/>
      <c r="AN30" s="1905"/>
      <c r="AO30" s="1905"/>
      <c r="AP30" s="1905"/>
      <c r="AQ30" s="1905"/>
      <c r="AR30" s="1905"/>
      <c r="AS30" s="1905"/>
      <c r="AT30" s="1905"/>
      <c r="AU30" s="1905"/>
      <c r="AV30" s="1905"/>
      <c r="AW30" s="1905"/>
      <c r="AX30" s="1905"/>
      <c r="AY30" s="1905"/>
      <c r="AZ30" s="1905"/>
      <c r="BA30" s="1905"/>
      <c r="BB30" s="1905"/>
      <c r="BC30" s="1905"/>
      <c r="BD30" s="1905"/>
      <c r="BE30" s="1905"/>
      <c r="BF30" s="1905"/>
      <c r="BG30" s="1905"/>
      <c r="BH30" s="1905"/>
      <c r="BI30" s="1905"/>
      <c r="BJ30" s="1905"/>
      <c r="BK30" s="58"/>
      <c r="BL30" s="1917" t="s">
        <v>179</v>
      </c>
      <c r="BM30" s="1918"/>
      <c r="BN30" s="1918"/>
      <c r="BO30" s="1918"/>
      <c r="BP30" s="1918"/>
      <c r="BQ30" s="1918"/>
      <c r="BR30" s="1918"/>
      <c r="BS30" s="1918"/>
      <c r="BT30" s="1918"/>
      <c r="BU30" s="1919"/>
    </row>
    <row r="31" spans="3:73" s="47" customFormat="1" ht="9" customHeight="1">
      <c r="C31" s="7"/>
      <c r="D31" s="1869"/>
      <c r="E31" s="1869"/>
      <c r="F31" s="1869"/>
      <c r="G31" s="1869"/>
      <c r="H31" s="1869"/>
      <c r="I31" s="1869"/>
      <c r="J31" s="1869"/>
      <c r="K31" s="1869"/>
      <c r="L31" s="1869"/>
      <c r="M31" s="1869"/>
      <c r="N31" s="1869"/>
      <c r="O31" s="1869"/>
      <c r="P31" s="1869"/>
      <c r="Q31" s="1869"/>
      <c r="R31" s="33"/>
      <c r="S31" s="53"/>
      <c r="T31" s="1872"/>
      <c r="U31" s="1872"/>
      <c r="V31" s="1872"/>
      <c r="W31" s="1872"/>
      <c r="X31" s="1872"/>
      <c r="Y31" s="1872"/>
      <c r="Z31" s="1872"/>
      <c r="AA31" s="1872"/>
      <c r="AB31" s="1872"/>
      <c r="AC31" s="1872"/>
      <c r="AD31" s="1872"/>
      <c r="AE31" s="1872"/>
      <c r="AF31" s="1872"/>
      <c r="AG31" s="1872"/>
      <c r="AH31" s="1872"/>
      <c r="AI31" s="1872"/>
      <c r="AJ31" s="1872"/>
      <c r="AK31" s="1872"/>
      <c r="AL31" s="1872"/>
      <c r="AM31" s="1872"/>
      <c r="AN31" s="1872"/>
      <c r="AO31" s="1872"/>
      <c r="AP31" s="1872"/>
      <c r="AQ31" s="1872"/>
      <c r="AR31" s="1872"/>
      <c r="AS31" s="1872"/>
      <c r="AT31" s="1872"/>
      <c r="AU31" s="1872"/>
      <c r="AV31" s="1872"/>
      <c r="AW31" s="1872"/>
      <c r="AX31" s="1872"/>
      <c r="AY31" s="1872"/>
      <c r="AZ31" s="1872"/>
      <c r="BA31" s="1872"/>
      <c r="BB31" s="1872"/>
      <c r="BC31" s="1872"/>
      <c r="BD31" s="1872"/>
      <c r="BE31" s="1872"/>
      <c r="BF31" s="1872"/>
      <c r="BG31" s="1872"/>
      <c r="BH31" s="1872"/>
      <c r="BI31" s="1872"/>
      <c r="BJ31" s="1872"/>
      <c r="BK31" s="57"/>
      <c r="BL31" s="1920"/>
      <c r="BM31" s="1921"/>
      <c r="BN31" s="1921"/>
      <c r="BO31" s="1921"/>
      <c r="BP31" s="1921"/>
      <c r="BQ31" s="1921"/>
      <c r="BR31" s="1921"/>
      <c r="BS31" s="1921"/>
      <c r="BT31" s="1921"/>
      <c r="BU31" s="1922"/>
    </row>
    <row r="32" spans="3:73" s="47" customFormat="1" ht="9" customHeight="1">
      <c r="C32" s="7"/>
      <c r="D32" s="1869"/>
      <c r="E32" s="1869"/>
      <c r="F32" s="1869"/>
      <c r="G32" s="1869"/>
      <c r="H32" s="1869"/>
      <c r="I32" s="1869"/>
      <c r="J32" s="1869"/>
      <c r="K32" s="1869"/>
      <c r="L32" s="1869"/>
      <c r="M32" s="1869"/>
      <c r="N32" s="1869"/>
      <c r="O32" s="1869"/>
      <c r="P32" s="1869"/>
      <c r="Q32" s="1869"/>
      <c r="R32" s="33"/>
      <c r="S32" s="53"/>
      <c r="T32" s="1872"/>
      <c r="U32" s="1872"/>
      <c r="V32" s="1872"/>
      <c r="W32" s="1872"/>
      <c r="X32" s="1872"/>
      <c r="Y32" s="1872"/>
      <c r="Z32" s="1872"/>
      <c r="AA32" s="1872"/>
      <c r="AB32" s="1872"/>
      <c r="AC32" s="1872"/>
      <c r="AD32" s="1872"/>
      <c r="AE32" s="1872"/>
      <c r="AF32" s="1872"/>
      <c r="AG32" s="1872"/>
      <c r="AH32" s="1872"/>
      <c r="AI32" s="1872"/>
      <c r="AJ32" s="1872"/>
      <c r="AK32" s="1872"/>
      <c r="AL32" s="1872"/>
      <c r="AM32" s="1872"/>
      <c r="AN32" s="1872"/>
      <c r="AO32" s="1872"/>
      <c r="AP32" s="1872"/>
      <c r="AQ32" s="1872"/>
      <c r="AR32" s="1872"/>
      <c r="AS32" s="1872"/>
      <c r="AT32" s="1872"/>
      <c r="AU32" s="1872"/>
      <c r="AV32" s="1872"/>
      <c r="AW32" s="1872"/>
      <c r="AX32" s="1872"/>
      <c r="AY32" s="1872"/>
      <c r="AZ32" s="1872"/>
      <c r="BA32" s="1872"/>
      <c r="BB32" s="1872"/>
      <c r="BC32" s="1872"/>
      <c r="BD32" s="1872"/>
      <c r="BE32" s="1872"/>
      <c r="BF32" s="1872"/>
      <c r="BG32" s="1872"/>
      <c r="BH32" s="1872"/>
      <c r="BI32" s="1872"/>
      <c r="BJ32" s="1872"/>
      <c r="BK32" s="57"/>
      <c r="BL32" s="1920"/>
      <c r="BM32" s="1921"/>
      <c r="BN32" s="1921"/>
      <c r="BO32" s="1921"/>
      <c r="BP32" s="1921"/>
      <c r="BQ32" s="1921"/>
      <c r="BR32" s="1921"/>
      <c r="BS32" s="1921"/>
      <c r="BT32" s="1921"/>
      <c r="BU32" s="1922"/>
    </row>
    <row r="33" spans="3:73" s="47" customFormat="1" ht="9" customHeight="1">
      <c r="C33" s="12"/>
      <c r="D33" s="1890"/>
      <c r="E33" s="1890"/>
      <c r="F33" s="1890"/>
      <c r="G33" s="1890"/>
      <c r="H33" s="1890"/>
      <c r="I33" s="1890"/>
      <c r="J33" s="1890"/>
      <c r="K33" s="1890"/>
      <c r="L33" s="1890"/>
      <c r="M33" s="1890"/>
      <c r="N33" s="1890"/>
      <c r="O33" s="1890"/>
      <c r="P33" s="1890"/>
      <c r="Q33" s="1890"/>
      <c r="R33" s="34"/>
      <c r="S33" s="53"/>
      <c r="T33" s="1906"/>
      <c r="U33" s="1906"/>
      <c r="V33" s="1906"/>
      <c r="W33" s="1906"/>
      <c r="X33" s="1906"/>
      <c r="Y33" s="1906"/>
      <c r="Z33" s="1906"/>
      <c r="AA33" s="1906"/>
      <c r="AB33" s="1906"/>
      <c r="AC33" s="1906"/>
      <c r="AD33" s="1906"/>
      <c r="AE33" s="1906"/>
      <c r="AF33" s="1906"/>
      <c r="AG33" s="1906"/>
      <c r="AH33" s="1906"/>
      <c r="AI33" s="1906"/>
      <c r="AJ33" s="1906"/>
      <c r="AK33" s="1906"/>
      <c r="AL33" s="1906"/>
      <c r="AM33" s="1906"/>
      <c r="AN33" s="1906"/>
      <c r="AO33" s="1906"/>
      <c r="AP33" s="1906"/>
      <c r="AQ33" s="1906"/>
      <c r="AR33" s="1906"/>
      <c r="AS33" s="1906"/>
      <c r="AT33" s="1906"/>
      <c r="AU33" s="1906"/>
      <c r="AV33" s="1906"/>
      <c r="AW33" s="1906"/>
      <c r="AX33" s="1906"/>
      <c r="AY33" s="1906"/>
      <c r="AZ33" s="1906"/>
      <c r="BA33" s="1906"/>
      <c r="BB33" s="1906"/>
      <c r="BC33" s="1906"/>
      <c r="BD33" s="1906"/>
      <c r="BE33" s="1906"/>
      <c r="BF33" s="1906"/>
      <c r="BG33" s="1906"/>
      <c r="BH33" s="1906"/>
      <c r="BI33" s="1906"/>
      <c r="BJ33" s="1906"/>
      <c r="BK33" s="57"/>
      <c r="BL33" s="1920"/>
      <c r="BM33" s="1921"/>
      <c r="BN33" s="1921"/>
      <c r="BO33" s="1921"/>
      <c r="BP33" s="1921"/>
      <c r="BQ33" s="1921"/>
      <c r="BR33" s="1921"/>
      <c r="BS33" s="1921"/>
      <c r="BT33" s="1921"/>
      <c r="BU33" s="1922"/>
    </row>
    <row r="34" spans="3:73" s="47" customFormat="1" ht="9" customHeight="1">
      <c r="C34" s="7"/>
      <c r="D34" s="1875" t="s">
        <v>4</v>
      </c>
      <c r="E34" s="1875"/>
      <c r="F34" s="1875"/>
      <c r="G34" s="1875"/>
      <c r="H34" s="1875"/>
      <c r="I34" s="1875"/>
      <c r="J34" s="1875"/>
      <c r="K34" s="1875"/>
      <c r="L34" s="1875"/>
      <c r="M34" s="1875"/>
      <c r="N34" s="1875"/>
      <c r="O34" s="1875"/>
      <c r="P34" s="1875"/>
      <c r="Q34" s="1907"/>
      <c r="R34" s="35"/>
      <c r="S34" s="55"/>
      <c r="T34" s="1911" t="str">
        <f>'入力シート（完了）（長寿命型）'!$N$27</f>
        <v>　</v>
      </c>
      <c r="U34" s="1911"/>
      <c r="V34" s="1911"/>
      <c r="W34" s="1911"/>
      <c r="X34" s="1911"/>
      <c r="Y34" s="1911"/>
      <c r="Z34" s="1911"/>
      <c r="AA34" s="1911"/>
      <c r="AB34" s="1911"/>
      <c r="AC34" s="1911"/>
      <c r="AD34" s="1911"/>
      <c r="AE34" s="1911"/>
      <c r="AF34" s="1911"/>
      <c r="AG34" s="1911"/>
      <c r="AH34" s="1911"/>
      <c r="AI34" s="1911"/>
      <c r="AJ34" s="1911"/>
      <c r="AK34" s="1911"/>
      <c r="AL34" s="1911"/>
      <c r="AM34" s="1911"/>
      <c r="AN34" s="1911"/>
      <c r="AO34" s="1911"/>
      <c r="AP34" s="1911"/>
      <c r="AQ34" s="1911"/>
      <c r="AR34" s="1911"/>
      <c r="AS34" s="1911"/>
      <c r="AT34" s="1911"/>
      <c r="AU34" s="1911"/>
      <c r="AV34" s="1911"/>
      <c r="AW34" s="1911"/>
      <c r="AX34" s="1911"/>
      <c r="AY34" s="1911"/>
      <c r="AZ34" s="1911"/>
      <c r="BA34" s="1911"/>
      <c r="BB34" s="1911"/>
      <c r="BC34" s="1911"/>
      <c r="BD34" s="1911"/>
      <c r="BE34" s="1911"/>
      <c r="BF34" s="1911"/>
      <c r="BG34" s="1911"/>
      <c r="BH34" s="1911"/>
      <c r="BI34" s="1911"/>
      <c r="BJ34" s="1911"/>
      <c r="BK34" s="56"/>
      <c r="BL34" s="1920"/>
      <c r="BM34" s="1921"/>
      <c r="BN34" s="1921"/>
      <c r="BO34" s="1921"/>
      <c r="BP34" s="1921"/>
      <c r="BQ34" s="1921"/>
      <c r="BR34" s="1921"/>
      <c r="BS34" s="1921"/>
      <c r="BT34" s="1921"/>
      <c r="BU34" s="1922"/>
    </row>
    <row r="35" spans="3:73" s="47" customFormat="1" ht="9" customHeight="1">
      <c r="C35" s="7"/>
      <c r="D35" s="1875"/>
      <c r="E35" s="1875"/>
      <c r="F35" s="1875"/>
      <c r="G35" s="1875"/>
      <c r="H35" s="1875"/>
      <c r="I35" s="1875"/>
      <c r="J35" s="1875"/>
      <c r="K35" s="1875"/>
      <c r="L35" s="1875"/>
      <c r="M35" s="1875"/>
      <c r="N35" s="1875"/>
      <c r="O35" s="1875"/>
      <c r="P35" s="1875"/>
      <c r="Q35" s="1908"/>
      <c r="R35" s="33"/>
      <c r="S35" s="53"/>
      <c r="T35" s="1912"/>
      <c r="U35" s="1912"/>
      <c r="V35" s="1912"/>
      <c r="W35" s="1912"/>
      <c r="X35" s="1912"/>
      <c r="Y35" s="1912"/>
      <c r="Z35" s="1912"/>
      <c r="AA35" s="1912"/>
      <c r="AB35" s="1912"/>
      <c r="AC35" s="1912"/>
      <c r="AD35" s="1912"/>
      <c r="AE35" s="1912"/>
      <c r="AF35" s="1912"/>
      <c r="AG35" s="1912"/>
      <c r="AH35" s="1912"/>
      <c r="AI35" s="1912"/>
      <c r="AJ35" s="1912"/>
      <c r="AK35" s="1912"/>
      <c r="AL35" s="1912"/>
      <c r="AM35" s="1912"/>
      <c r="AN35" s="1912"/>
      <c r="AO35" s="1912"/>
      <c r="AP35" s="1912"/>
      <c r="AQ35" s="1912"/>
      <c r="AR35" s="1912"/>
      <c r="AS35" s="1912"/>
      <c r="AT35" s="1912"/>
      <c r="AU35" s="1912"/>
      <c r="AV35" s="1912"/>
      <c r="AW35" s="1912"/>
      <c r="AX35" s="1912"/>
      <c r="AY35" s="1912"/>
      <c r="AZ35" s="1912"/>
      <c r="BA35" s="1912"/>
      <c r="BB35" s="1912"/>
      <c r="BC35" s="1912"/>
      <c r="BD35" s="1912"/>
      <c r="BE35" s="1912"/>
      <c r="BF35" s="1912"/>
      <c r="BG35" s="1912"/>
      <c r="BH35" s="1912"/>
      <c r="BI35" s="1912"/>
      <c r="BJ35" s="1912"/>
      <c r="BK35" s="57"/>
      <c r="BL35" s="1920"/>
      <c r="BM35" s="1921"/>
      <c r="BN35" s="1921"/>
      <c r="BO35" s="1921"/>
      <c r="BP35" s="1921"/>
      <c r="BQ35" s="1921"/>
      <c r="BR35" s="1921"/>
      <c r="BS35" s="1921"/>
      <c r="BT35" s="1921"/>
      <c r="BU35" s="1922"/>
    </row>
    <row r="36" spans="3:73" s="47" customFormat="1" ht="9" customHeight="1">
      <c r="C36" s="7"/>
      <c r="D36" s="1875"/>
      <c r="E36" s="1875"/>
      <c r="F36" s="1875"/>
      <c r="G36" s="1875"/>
      <c r="H36" s="1875"/>
      <c r="I36" s="1875"/>
      <c r="J36" s="1875"/>
      <c r="K36" s="1875"/>
      <c r="L36" s="1875"/>
      <c r="M36" s="1875"/>
      <c r="N36" s="1875"/>
      <c r="O36" s="1875"/>
      <c r="P36" s="1875"/>
      <c r="Q36" s="1908"/>
      <c r="R36" s="33"/>
      <c r="S36" s="53"/>
      <c r="T36" s="1912"/>
      <c r="U36" s="1912"/>
      <c r="V36" s="1912"/>
      <c r="W36" s="1912"/>
      <c r="X36" s="1912"/>
      <c r="Y36" s="1912"/>
      <c r="Z36" s="1912"/>
      <c r="AA36" s="1912"/>
      <c r="AB36" s="1912"/>
      <c r="AC36" s="1912"/>
      <c r="AD36" s="1912"/>
      <c r="AE36" s="1912"/>
      <c r="AF36" s="1912"/>
      <c r="AG36" s="1912"/>
      <c r="AH36" s="1912"/>
      <c r="AI36" s="1912"/>
      <c r="AJ36" s="1912"/>
      <c r="AK36" s="1912"/>
      <c r="AL36" s="1912"/>
      <c r="AM36" s="1912"/>
      <c r="AN36" s="1912"/>
      <c r="AO36" s="1912"/>
      <c r="AP36" s="1912"/>
      <c r="AQ36" s="1912"/>
      <c r="AR36" s="1912"/>
      <c r="AS36" s="1912"/>
      <c r="AT36" s="1912"/>
      <c r="AU36" s="1912"/>
      <c r="AV36" s="1912"/>
      <c r="AW36" s="1912"/>
      <c r="AX36" s="1912"/>
      <c r="AY36" s="1912"/>
      <c r="AZ36" s="1912"/>
      <c r="BA36" s="1912"/>
      <c r="BB36" s="1912"/>
      <c r="BC36" s="1912"/>
      <c r="BD36" s="1912"/>
      <c r="BE36" s="1912"/>
      <c r="BF36" s="1912"/>
      <c r="BG36" s="1912"/>
      <c r="BH36" s="1912"/>
      <c r="BI36" s="1912"/>
      <c r="BJ36" s="1912"/>
      <c r="BK36" s="57"/>
      <c r="BL36" s="1920"/>
      <c r="BM36" s="1921"/>
      <c r="BN36" s="1921"/>
      <c r="BO36" s="1921"/>
      <c r="BP36" s="1921"/>
      <c r="BQ36" s="1921"/>
      <c r="BR36" s="1921"/>
      <c r="BS36" s="1921"/>
      <c r="BT36" s="1921"/>
      <c r="BU36" s="1922"/>
    </row>
    <row r="37" spans="3:73" s="47" customFormat="1" ht="9" customHeight="1" thickBot="1">
      <c r="C37" s="8"/>
      <c r="D37" s="1909"/>
      <c r="E37" s="1909"/>
      <c r="F37" s="1909"/>
      <c r="G37" s="1909"/>
      <c r="H37" s="1909"/>
      <c r="I37" s="1909"/>
      <c r="J37" s="1909"/>
      <c r="K37" s="1909"/>
      <c r="L37" s="1909"/>
      <c r="M37" s="1909"/>
      <c r="N37" s="1909"/>
      <c r="O37" s="1909"/>
      <c r="P37" s="1909"/>
      <c r="Q37" s="1823"/>
      <c r="R37" s="36"/>
      <c r="S37" s="54"/>
      <c r="T37" s="1913"/>
      <c r="U37" s="1913"/>
      <c r="V37" s="1913"/>
      <c r="W37" s="1913"/>
      <c r="X37" s="1913"/>
      <c r="Y37" s="1913"/>
      <c r="Z37" s="1913"/>
      <c r="AA37" s="1913"/>
      <c r="AB37" s="1913"/>
      <c r="AC37" s="1913"/>
      <c r="AD37" s="1913"/>
      <c r="AE37" s="1913"/>
      <c r="AF37" s="1913"/>
      <c r="AG37" s="1913"/>
      <c r="AH37" s="1913"/>
      <c r="AI37" s="1913"/>
      <c r="AJ37" s="1913"/>
      <c r="AK37" s="1913"/>
      <c r="AL37" s="1913"/>
      <c r="AM37" s="1913"/>
      <c r="AN37" s="1913"/>
      <c r="AO37" s="1913"/>
      <c r="AP37" s="1913"/>
      <c r="AQ37" s="1913"/>
      <c r="AR37" s="1913"/>
      <c r="AS37" s="1913"/>
      <c r="AT37" s="1913"/>
      <c r="AU37" s="1913"/>
      <c r="AV37" s="1913"/>
      <c r="AW37" s="1913"/>
      <c r="AX37" s="1913"/>
      <c r="AY37" s="1913"/>
      <c r="AZ37" s="1913"/>
      <c r="BA37" s="1913"/>
      <c r="BB37" s="1913"/>
      <c r="BC37" s="1913"/>
      <c r="BD37" s="1913"/>
      <c r="BE37" s="1913"/>
      <c r="BF37" s="1913"/>
      <c r="BG37" s="1913"/>
      <c r="BH37" s="1913"/>
      <c r="BI37" s="1913"/>
      <c r="BJ37" s="1913"/>
      <c r="BK37" s="59"/>
      <c r="BL37" s="1923"/>
      <c r="BM37" s="1924"/>
      <c r="BN37" s="1924"/>
      <c r="BO37" s="1924"/>
      <c r="BP37" s="1924"/>
      <c r="BQ37" s="1924"/>
      <c r="BR37" s="1924"/>
      <c r="BS37" s="1924"/>
      <c r="BT37" s="1924"/>
      <c r="BU37" s="1925"/>
    </row>
    <row r="38" spans="3:73" s="47" customFormat="1" ht="13.5" customHeight="1">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28"/>
      <c r="BQ38" s="37" t="s">
        <v>110</v>
      </c>
      <c r="BR38" s="119"/>
      <c r="BS38" s="119"/>
      <c r="BT38" s="119"/>
      <c r="BU38" s="119"/>
    </row>
    <row r="39" spans="3:73" s="47" customFormat="1" ht="9" customHeight="1"/>
    <row r="40" spans="3:73" s="47" customFormat="1" ht="9" customHeight="1"/>
    <row r="41" spans="3:73" s="47" customFormat="1" ht="9" customHeight="1"/>
    <row r="42" spans="3:73" s="47" customFormat="1" ht="9" customHeight="1"/>
    <row r="43" spans="3:73" s="47" customFormat="1" ht="13.5">
      <c r="C43" s="19" t="s">
        <v>97</v>
      </c>
    </row>
    <row r="44" spans="3:73" s="47" customFormat="1" ht="12.75" customHeight="1"/>
    <row r="45" spans="3:73" s="47" customFormat="1" ht="9" customHeight="1" thickBot="1"/>
    <row r="46" spans="3:73" s="47" customFormat="1" ht="15" customHeight="1">
      <c r="C46" s="84"/>
      <c r="E46" s="84"/>
      <c r="F46" s="84"/>
      <c r="G46" s="84"/>
      <c r="H46" s="84"/>
      <c r="I46" s="84"/>
      <c r="J46" s="84"/>
      <c r="K46" s="84"/>
      <c r="L46" s="84"/>
      <c r="M46" s="84"/>
      <c r="N46" s="84"/>
      <c r="S46" s="1850" t="s">
        <v>18</v>
      </c>
      <c r="T46" s="1760"/>
      <c r="U46" s="1760"/>
      <c r="V46" s="1852" t="s">
        <v>96</v>
      </c>
      <c r="W46" s="1852"/>
      <c r="X46" s="1852"/>
      <c r="Y46" s="1852"/>
      <c r="Z46" s="1852"/>
      <c r="AA46" s="1852"/>
      <c r="AB46" s="1852"/>
      <c r="AC46" s="1852"/>
      <c r="AD46" s="1852"/>
      <c r="AE46" s="1852"/>
      <c r="AF46" s="1852"/>
      <c r="AG46" s="1852"/>
      <c r="AH46" s="1852"/>
      <c r="AI46" s="1852"/>
      <c r="AJ46" s="1852"/>
      <c r="AK46" s="1852"/>
      <c r="AL46" s="1852"/>
      <c r="AM46" s="1852"/>
      <c r="AN46" s="1852"/>
      <c r="AO46" s="1852"/>
      <c r="AP46" s="1852"/>
      <c r="AQ46" s="1852"/>
      <c r="AR46" s="1852"/>
      <c r="AS46" s="1852"/>
      <c r="AT46" s="1852"/>
      <c r="AU46" s="1852"/>
      <c r="AV46" s="1852"/>
      <c r="AW46" s="1852"/>
      <c r="AX46" s="1852"/>
      <c r="AY46" s="1852"/>
      <c r="AZ46" s="1852"/>
      <c r="BA46" s="1852"/>
      <c r="BB46" s="1852"/>
      <c r="BC46" s="1852"/>
      <c r="BD46" s="1852"/>
      <c r="BE46" s="1852"/>
      <c r="BF46" s="1852"/>
      <c r="BG46" s="1852"/>
      <c r="BH46" s="1852"/>
      <c r="BI46" s="1852"/>
      <c r="BJ46" s="1852"/>
      <c r="BK46" s="1852"/>
      <c r="BL46" s="1852"/>
      <c r="BM46" s="1852"/>
      <c r="BN46" s="1852"/>
      <c r="BO46" s="1852"/>
      <c r="BP46" s="1852"/>
      <c r="BQ46" s="1852"/>
      <c r="BR46" s="1852"/>
      <c r="BS46" s="1852"/>
      <c r="BT46" s="1852"/>
      <c r="BU46" s="1853"/>
    </row>
    <row r="47" spans="3:73" s="47" customFormat="1" ht="15" customHeight="1" thickBot="1">
      <c r="C47" s="38" t="s">
        <v>70</v>
      </c>
      <c r="D47" s="84"/>
      <c r="E47" s="84"/>
      <c r="F47" s="84"/>
      <c r="G47" s="84"/>
      <c r="H47" s="84"/>
      <c r="I47" s="84"/>
      <c r="J47" s="84"/>
      <c r="K47" s="84"/>
      <c r="L47" s="84"/>
      <c r="M47" s="84"/>
      <c r="N47" s="84"/>
      <c r="S47" s="1851"/>
      <c r="T47" s="1761"/>
      <c r="U47" s="1761"/>
      <c r="V47" s="1854"/>
      <c r="W47" s="1854"/>
      <c r="X47" s="1854"/>
      <c r="Y47" s="1854"/>
      <c r="Z47" s="1854"/>
      <c r="AA47" s="1854"/>
      <c r="AB47" s="1854"/>
      <c r="AC47" s="1854"/>
      <c r="AD47" s="1854"/>
      <c r="AE47" s="1854"/>
      <c r="AF47" s="1854"/>
      <c r="AG47" s="1854"/>
      <c r="AH47" s="1854"/>
      <c r="AI47" s="1854"/>
      <c r="AJ47" s="1854"/>
      <c r="AK47" s="1854"/>
      <c r="AL47" s="1854"/>
      <c r="AM47" s="1854"/>
      <c r="AN47" s="1854"/>
      <c r="AO47" s="1854"/>
      <c r="AP47" s="1854"/>
      <c r="AQ47" s="1854"/>
      <c r="AR47" s="1854"/>
      <c r="AS47" s="1854"/>
      <c r="AT47" s="1854"/>
      <c r="AU47" s="1854"/>
      <c r="AV47" s="1854"/>
      <c r="AW47" s="1854"/>
      <c r="AX47" s="1854"/>
      <c r="AY47" s="1854"/>
      <c r="AZ47" s="1854"/>
      <c r="BA47" s="1854"/>
      <c r="BB47" s="1854"/>
      <c r="BC47" s="1854"/>
      <c r="BD47" s="1854"/>
      <c r="BE47" s="1854"/>
      <c r="BF47" s="1854"/>
      <c r="BG47" s="1854"/>
      <c r="BH47" s="1854"/>
      <c r="BI47" s="1854"/>
      <c r="BJ47" s="1854"/>
      <c r="BK47" s="1854"/>
      <c r="BL47" s="1854"/>
      <c r="BM47" s="1854"/>
      <c r="BN47" s="1854"/>
      <c r="BO47" s="1854"/>
      <c r="BP47" s="1854"/>
      <c r="BQ47" s="1854"/>
      <c r="BR47" s="1854"/>
      <c r="BS47" s="1854"/>
      <c r="BT47" s="1854"/>
      <c r="BU47" s="1855"/>
    </row>
    <row r="48" spans="3:73" s="47" customFormat="1" ht="7.5" customHeight="1">
      <c r="C48" s="9"/>
      <c r="D48" s="1889" t="s">
        <v>116</v>
      </c>
      <c r="E48" s="1889"/>
      <c r="F48" s="1889"/>
      <c r="G48" s="1889"/>
      <c r="H48" s="1889"/>
      <c r="I48" s="1889"/>
      <c r="J48" s="1889"/>
      <c r="K48" s="1889"/>
      <c r="L48" s="1889"/>
      <c r="M48" s="1889"/>
      <c r="N48" s="1889"/>
      <c r="O48" s="1889"/>
      <c r="P48" s="1889"/>
      <c r="Q48" s="1889"/>
      <c r="R48" s="10"/>
      <c r="S48" s="1886" t="s">
        <v>112</v>
      </c>
      <c r="T48" s="1887"/>
      <c r="U48" s="1887"/>
      <c r="V48" s="1887"/>
      <c r="W48" s="1888"/>
      <c r="X48" s="1865"/>
      <c r="Y48" s="1832"/>
      <c r="Z48" s="1832"/>
      <c r="AA48" s="1832"/>
      <c r="AB48" s="1832"/>
      <c r="AC48" s="1832"/>
      <c r="AD48" s="1832"/>
      <c r="AE48" s="1832"/>
      <c r="AF48" s="1832"/>
      <c r="AG48" s="1832"/>
      <c r="AH48" s="1832"/>
      <c r="AI48" s="1834"/>
      <c r="AJ48" s="1893" t="s">
        <v>118</v>
      </c>
      <c r="AK48" s="1894"/>
      <c r="AL48" s="1894"/>
      <c r="AM48" s="1894"/>
      <c r="AN48" s="1894"/>
      <c r="AO48" s="1894"/>
      <c r="AP48" s="1895"/>
      <c r="AQ48" s="62"/>
      <c r="AR48" s="1905"/>
      <c r="AS48" s="1905"/>
      <c r="AT48" s="1905"/>
      <c r="AU48" s="1905"/>
      <c r="AV48" s="1905"/>
      <c r="AW48" s="1905"/>
      <c r="AX48" s="1905"/>
      <c r="AY48" s="1905"/>
      <c r="AZ48" s="1905"/>
      <c r="BA48" s="1905"/>
      <c r="BB48" s="1905"/>
      <c r="BC48" s="1905"/>
      <c r="BD48" s="1905"/>
      <c r="BE48" s="1905"/>
      <c r="BF48" s="1905"/>
      <c r="BG48" s="1905"/>
      <c r="BH48" s="1905"/>
      <c r="BI48" s="1905"/>
      <c r="BJ48" s="1905"/>
      <c r="BK48" s="1905"/>
      <c r="BL48" s="1905"/>
      <c r="BM48" s="1905"/>
      <c r="BN48" s="1905"/>
      <c r="BO48" s="1905"/>
      <c r="BP48" s="1905"/>
      <c r="BQ48" s="1905"/>
      <c r="BR48" s="1905"/>
      <c r="BS48" s="1905"/>
      <c r="BT48" s="1905"/>
      <c r="BU48" s="63"/>
    </row>
    <row r="49" spans="3:73" s="47" customFormat="1" ht="6.75" customHeight="1">
      <c r="C49" s="7"/>
      <c r="D49" s="1869"/>
      <c r="E49" s="1869"/>
      <c r="F49" s="1869"/>
      <c r="G49" s="1869"/>
      <c r="H49" s="1869"/>
      <c r="I49" s="1869"/>
      <c r="J49" s="1869"/>
      <c r="K49" s="1869"/>
      <c r="L49" s="1869"/>
      <c r="M49" s="1869"/>
      <c r="N49" s="1869"/>
      <c r="O49" s="1869"/>
      <c r="P49" s="1869"/>
      <c r="Q49" s="1869"/>
      <c r="R49" s="5"/>
      <c r="S49" s="1856"/>
      <c r="T49" s="1857"/>
      <c r="U49" s="1857"/>
      <c r="V49" s="1857"/>
      <c r="W49" s="1858"/>
      <c r="X49" s="1866"/>
      <c r="Y49" s="1833"/>
      <c r="Z49" s="1833"/>
      <c r="AA49" s="1833"/>
      <c r="AB49" s="1833"/>
      <c r="AC49" s="1833"/>
      <c r="AD49" s="1833"/>
      <c r="AE49" s="1833"/>
      <c r="AF49" s="1833"/>
      <c r="AG49" s="1833"/>
      <c r="AH49" s="1833"/>
      <c r="AI49" s="1835"/>
      <c r="AJ49" s="1896"/>
      <c r="AK49" s="1897"/>
      <c r="AL49" s="1897"/>
      <c r="AM49" s="1897"/>
      <c r="AN49" s="1897"/>
      <c r="AO49" s="1897"/>
      <c r="AP49" s="1898"/>
      <c r="AQ49" s="83"/>
      <c r="AR49" s="1872"/>
      <c r="AS49" s="1872"/>
      <c r="AT49" s="1872"/>
      <c r="AU49" s="1872"/>
      <c r="AV49" s="1872"/>
      <c r="AW49" s="1872"/>
      <c r="AX49" s="1872"/>
      <c r="AY49" s="1872"/>
      <c r="AZ49" s="1872"/>
      <c r="BA49" s="1872"/>
      <c r="BB49" s="1872"/>
      <c r="BC49" s="1872"/>
      <c r="BD49" s="1872"/>
      <c r="BE49" s="1872"/>
      <c r="BF49" s="1872"/>
      <c r="BG49" s="1872"/>
      <c r="BH49" s="1872"/>
      <c r="BI49" s="1872"/>
      <c r="BJ49" s="1872"/>
      <c r="BK49" s="1872"/>
      <c r="BL49" s="1872"/>
      <c r="BM49" s="1872"/>
      <c r="BN49" s="1872"/>
      <c r="BO49" s="1872"/>
      <c r="BP49" s="1872"/>
      <c r="BQ49" s="1872"/>
      <c r="BR49" s="1872"/>
      <c r="BS49" s="1872"/>
      <c r="BT49" s="1872"/>
      <c r="BU49" s="64"/>
    </row>
    <row r="50" spans="3:73" s="47" customFormat="1" ht="7.5" customHeight="1">
      <c r="C50" s="7"/>
      <c r="D50" s="1869"/>
      <c r="E50" s="1869"/>
      <c r="F50" s="1869"/>
      <c r="G50" s="1869"/>
      <c r="H50" s="1869"/>
      <c r="I50" s="1869"/>
      <c r="J50" s="1869"/>
      <c r="K50" s="1869"/>
      <c r="L50" s="1869"/>
      <c r="M50" s="1869"/>
      <c r="N50" s="1869"/>
      <c r="O50" s="1869"/>
      <c r="P50" s="1869"/>
      <c r="Q50" s="1869"/>
      <c r="R50" s="5"/>
      <c r="S50" s="1859" t="s">
        <v>113</v>
      </c>
      <c r="T50" s="1860"/>
      <c r="U50" s="1860"/>
      <c r="V50" s="1860"/>
      <c r="W50" s="1861"/>
      <c r="X50" s="1866"/>
      <c r="Y50" s="1833"/>
      <c r="Z50" s="1833"/>
      <c r="AA50" s="1833"/>
      <c r="AB50" s="1833"/>
      <c r="AC50" s="1833"/>
      <c r="AD50" s="1833"/>
      <c r="AE50" s="1833"/>
      <c r="AF50" s="1833"/>
      <c r="AG50" s="1833"/>
      <c r="AH50" s="1833"/>
      <c r="AI50" s="1835"/>
      <c r="AJ50" s="1896"/>
      <c r="AK50" s="1897"/>
      <c r="AL50" s="1897"/>
      <c r="AM50" s="1897"/>
      <c r="AN50" s="1897"/>
      <c r="AO50" s="1897"/>
      <c r="AP50" s="1898"/>
      <c r="AQ50" s="83"/>
      <c r="AR50" s="1872"/>
      <c r="AS50" s="1872"/>
      <c r="AT50" s="1872"/>
      <c r="AU50" s="1872"/>
      <c r="AV50" s="1872"/>
      <c r="AW50" s="1872"/>
      <c r="AX50" s="1872"/>
      <c r="AY50" s="1872"/>
      <c r="AZ50" s="1872"/>
      <c r="BA50" s="1872"/>
      <c r="BB50" s="1872"/>
      <c r="BC50" s="1872"/>
      <c r="BD50" s="1872"/>
      <c r="BE50" s="1872"/>
      <c r="BF50" s="1872"/>
      <c r="BG50" s="1872"/>
      <c r="BH50" s="1872"/>
      <c r="BI50" s="1872"/>
      <c r="BJ50" s="1872"/>
      <c r="BK50" s="1872"/>
      <c r="BL50" s="1872"/>
      <c r="BM50" s="1872"/>
      <c r="BN50" s="1872"/>
      <c r="BO50" s="1872"/>
      <c r="BP50" s="1872"/>
      <c r="BQ50" s="1872"/>
      <c r="BR50" s="1872"/>
      <c r="BS50" s="1872"/>
      <c r="BT50" s="1872"/>
      <c r="BU50" s="64"/>
    </row>
    <row r="51" spans="3:73" s="47" customFormat="1" ht="7.5" customHeight="1">
      <c r="C51" s="12"/>
      <c r="D51" s="1890"/>
      <c r="E51" s="1890"/>
      <c r="F51" s="1890"/>
      <c r="G51" s="1890"/>
      <c r="H51" s="1890"/>
      <c r="I51" s="1890"/>
      <c r="J51" s="1890"/>
      <c r="K51" s="1890"/>
      <c r="L51" s="1890"/>
      <c r="M51" s="1890"/>
      <c r="N51" s="1890"/>
      <c r="O51" s="1890"/>
      <c r="P51" s="1890"/>
      <c r="Q51" s="1890"/>
      <c r="R51" s="6"/>
      <c r="S51" s="1862"/>
      <c r="T51" s="1863"/>
      <c r="U51" s="1863"/>
      <c r="V51" s="1863"/>
      <c r="W51" s="1864"/>
      <c r="X51" s="1867"/>
      <c r="Y51" s="1836"/>
      <c r="Z51" s="1836"/>
      <c r="AA51" s="1836"/>
      <c r="AB51" s="1836"/>
      <c r="AC51" s="1836"/>
      <c r="AD51" s="1836"/>
      <c r="AE51" s="1836"/>
      <c r="AF51" s="1836"/>
      <c r="AG51" s="1836"/>
      <c r="AH51" s="1836"/>
      <c r="AI51" s="1837"/>
      <c r="AJ51" s="1899"/>
      <c r="AK51" s="1900"/>
      <c r="AL51" s="1900"/>
      <c r="AM51" s="1900"/>
      <c r="AN51" s="1900"/>
      <c r="AO51" s="1900"/>
      <c r="AP51" s="1901"/>
      <c r="AQ51" s="60"/>
      <c r="AR51" s="1906"/>
      <c r="AS51" s="1906"/>
      <c r="AT51" s="1906"/>
      <c r="AU51" s="1906"/>
      <c r="AV51" s="1906"/>
      <c r="AW51" s="1906"/>
      <c r="AX51" s="1906"/>
      <c r="AY51" s="1906"/>
      <c r="AZ51" s="1906"/>
      <c r="BA51" s="1906"/>
      <c r="BB51" s="1906"/>
      <c r="BC51" s="1906"/>
      <c r="BD51" s="1906"/>
      <c r="BE51" s="1906"/>
      <c r="BF51" s="1906"/>
      <c r="BG51" s="1906"/>
      <c r="BH51" s="1906"/>
      <c r="BI51" s="1906"/>
      <c r="BJ51" s="1906"/>
      <c r="BK51" s="1906"/>
      <c r="BL51" s="1906"/>
      <c r="BM51" s="1906"/>
      <c r="BN51" s="1906"/>
      <c r="BO51" s="1906"/>
      <c r="BP51" s="1906"/>
      <c r="BQ51" s="1906"/>
      <c r="BR51" s="1906"/>
      <c r="BS51" s="1906"/>
      <c r="BT51" s="1906"/>
      <c r="BU51" s="65"/>
    </row>
    <row r="52" spans="3:73" s="47" customFormat="1" ht="7.5" customHeight="1">
      <c r="C52" s="11"/>
      <c r="D52" s="1868" t="s">
        <v>117</v>
      </c>
      <c r="E52" s="1874"/>
      <c r="F52" s="1874"/>
      <c r="G52" s="1874"/>
      <c r="H52" s="1874"/>
      <c r="I52" s="1874"/>
      <c r="J52" s="1874"/>
      <c r="K52" s="1874"/>
      <c r="L52" s="1874"/>
      <c r="M52" s="1874"/>
      <c r="N52" s="1874"/>
      <c r="O52" s="1874"/>
      <c r="P52" s="1874"/>
      <c r="Q52" s="1874"/>
      <c r="R52" s="4"/>
      <c r="S52" s="1856" t="s">
        <v>114</v>
      </c>
      <c r="T52" s="1857"/>
      <c r="U52" s="1857"/>
      <c r="V52" s="1857"/>
      <c r="W52" s="1858"/>
      <c r="X52" s="1865"/>
      <c r="Y52" s="1832"/>
      <c r="Z52" s="1832"/>
      <c r="AA52" s="1832"/>
      <c r="AB52" s="1832"/>
      <c r="AC52" s="1832"/>
      <c r="AD52" s="1832"/>
      <c r="AE52" s="1832"/>
      <c r="AF52" s="1834"/>
      <c r="AJ52" s="1902" t="s">
        <v>119</v>
      </c>
      <c r="AK52" s="1903"/>
      <c r="AL52" s="1903"/>
      <c r="AM52" s="1903"/>
      <c r="AN52" s="1903"/>
      <c r="AO52" s="1903"/>
      <c r="AP52" s="1904"/>
      <c r="AQ52" s="61"/>
      <c r="AR52" s="1872"/>
      <c r="AS52" s="1872"/>
      <c r="AT52" s="1872"/>
      <c r="AU52" s="1872"/>
      <c r="AV52" s="1872"/>
      <c r="AW52" s="1872"/>
      <c r="AX52" s="1872"/>
      <c r="AY52" s="1872"/>
      <c r="AZ52" s="1872"/>
      <c r="BA52" s="1872"/>
      <c r="BB52" s="1872"/>
      <c r="BC52" s="1872"/>
      <c r="BD52" s="1872"/>
      <c r="BE52" s="1872"/>
      <c r="BF52" s="1872"/>
      <c r="BG52" s="1872"/>
      <c r="BH52" s="1872"/>
      <c r="BI52" s="1872"/>
      <c r="BJ52" s="1872"/>
      <c r="BK52" s="1872"/>
      <c r="BL52" s="1872"/>
      <c r="BM52" s="1872"/>
      <c r="BN52" s="1872"/>
      <c r="BO52" s="1872"/>
      <c r="BP52" s="1872"/>
      <c r="BQ52" s="1872"/>
      <c r="BR52" s="1872"/>
      <c r="BS52" s="1872"/>
      <c r="BT52" s="1872"/>
      <c r="BU52" s="66"/>
    </row>
    <row r="53" spans="3:73" s="47" customFormat="1" ht="7.5" customHeight="1">
      <c r="C53" s="7"/>
      <c r="D53" s="1875"/>
      <c r="E53" s="1875"/>
      <c r="F53" s="1875"/>
      <c r="G53" s="1875"/>
      <c r="H53" s="1875"/>
      <c r="I53" s="1875"/>
      <c r="J53" s="1875"/>
      <c r="K53" s="1875"/>
      <c r="L53" s="1875"/>
      <c r="M53" s="1875"/>
      <c r="N53" s="1875"/>
      <c r="O53" s="1875"/>
      <c r="P53" s="1875"/>
      <c r="Q53" s="1875"/>
      <c r="R53" s="5"/>
      <c r="S53" s="1856"/>
      <c r="T53" s="1857"/>
      <c r="U53" s="1857"/>
      <c r="V53" s="1857"/>
      <c r="W53" s="1858"/>
      <c r="X53" s="1866"/>
      <c r="Y53" s="1833"/>
      <c r="Z53" s="1833"/>
      <c r="AA53" s="1833"/>
      <c r="AB53" s="1833"/>
      <c r="AC53" s="1833"/>
      <c r="AD53" s="1833"/>
      <c r="AE53" s="1833"/>
      <c r="AF53" s="1835"/>
      <c r="AJ53" s="1896"/>
      <c r="AK53" s="1897"/>
      <c r="AL53" s="1897"/>
      <c r="AM53" s="1897"/>
      <c r="AN53" s="1897"/>
      <c r="AO53" s="1897"/>
      <c r="AP53" s="1898"/>
      <c r="AQ53" s="83"/>
      <c r="AR53" s="1872"/>
      <c r="AS53" s="1872"/>
      <c r="AT53" s="1872"/>
      <c r="AU53" s="1872"/>
      <c r="AV53" s="1872"/>
      <c r="AW53" s="1872"/>
      <c r="AX53" s="1872"/>
      <c r="AY53" s="1872"/>
      <c r="AZ53" s="1872"/>
      <c r="BA53" s="1872"/>
      <c r="BB53" s="1872"/>
      <c r="BC53" s="1872"/>
      <c r="BD53" s="1872"/>
      <c r="BE53" s="1872"/>
      <c r="BF53" s="1872"/>
      <c r="BG53" s="1872"/>
      <c r="BH53" s="1872"/>
      <c r="BI53" s="1872"/>
      <c r="BJ53" s="1872"/>
      <c r="BK53" s="1872"/>
      <c r="BL53" s="1872"/>
      <c r="BM53" s="1872"/>
      <c r="BN53" s="1872"/>
      <c r="BO53" s="1872"/>
      <c r="BP53" s="1872"/>
      <c r="BQ53" s="1872"/>
      <c r="BR53" s="1872"/>
      <c r="BS53" s="1872"/>
      <c r="BT53" s="1872"/>
      <c r="BU53" s="64"/>
    </row>
    <row r="54" spans="3:73" s="47" customFormat="1" ht="7.5" customHeight="1">
      <c r="C54" s="7"/>
      <c r="D54" s="1875"/>
      <c r="E54" s="1875"/>
      <c r="F54" s="1875"/>
      <c r="G54" s="1875"/>
      <c r="H54" s="1875"/>
      <c r="I54" s="1875"/>
      <c r="J54" s="1875"/>
      <c r="K54" s="1875"/>
      <c r="L54" s="1875"/>
      <c r="M54" s="1875"/>
      <c r="N54" s="1875"/>
      <c r="O54" s="1875"/>
      <c r="P54" s="1875"/>
      <c r="Q54" s="1875"/>
      <c r="R54" s="5"/>
      <c r="S54" s="1859" t="s">
        <v>113</v>
      </c>
      <c r="T54" s="1860"/>
      <c r="U54" s="1860"/>
      <c r="V54" s="1860"/>
      <c r="W54" s="1861"/>
      <c r="X54" s="1866"/>
      <c r="Y54" s="1833"/>
      <c r="Z54" s="1833"/>
      <c r="AA54" s="1833"/>
      <c r="AB54" s="1833"/>
      <c r="AC54" s="1833"/>
      <c r="AD54" s="1833"/>
      <c r="AE54" s="1833"/>
      <c r="AF54" s="1835"/>
      <c r="AJ54" s="1896"/>
      <c r="AK54" s="1897"/>
      <c r="AL54" s="1897"/>
      <c r="AM54" s="1897"/>
      <c r="AN54" s="1897"/>
      <c r="AO54" s="1897"/>
      <c r="AP54" s="1898"/>
      <c r="AQ54" s="83"/>
      <c r="AR54" s="1872"/>
      <c r="AS54" s="1872"/>
      <c r="AT54" s="1872"/>
      <c r="AU54" s="1872"/>
      <c r="AV54" s="1872"/>
      <c r="AW54" s="1872"/>
      <c r="AX54" s="1872"/>
      <c r="AY54" s="1872"/>
      <c r="AZ54" s="1872"/>
      <c r="BA54" s="1872"/>
      <c r="BB54" s="1872"/>
      <c r="BC54" s="1872"/>
      <c r="BD54" s="1872"/>
      <c r="BE54" s="1872"/>
      <c r="BF54" s="1872"/>
      <c r="BG54" s="1872"/>
      <c r="BH54" s="1872"/>
      <c r="BI54" s="1872"/>
      <c r="BJ54" s="1872"/>
      <c r="BK54" s="1872"/>
      <c r="BL54" s="1872"/>
      <c r="BM54" s="1872"/>
      <c r="BN54" s="1872"/>
      <c r="BO54" s="1872"/>
      <c r="BP54" s="1872"/>
      <c r="BQ54" s="1872"/>
      <c r="BR54" s="1872"/>
      <c r="BS54" s="1872"/>
      <c r="BT54" s="1872"/>
      <c r="BU54" s="64"/>
    </row>
    <row r="55" spans="3:73" s="47" customFormat="1" ht="7.5" customHeight="1">
      <c r="C55" s="12"/>
      <c r="D55" s="1876"/>
      <c r="E55" s="1876"/>
      <c r="F55" s="1876"/>
      <c r="G55" s="1876"/>
      <c r="H55" s="1876"/>
      <c r="I55" s="1876"/>
      <c r="J55" s="1876"/>
      <c r="K55" s="1876"/>
      <c r="L55" s="1876"/>
      <c r="M55" s="1876"/>
      <c r="N55" s="1876"/>
      <c r="O55" s="1876"/>
      <c r="P55" s="1876"/>
      <c r="Q55" s="1876"/>
      <c r="R55" s="6"/>
      <c r="S55" s="1862"/>
      <c r="T55" s="1863"/>
      <c r="U55" s="1863"/>
      <c r="V55" s="1863"/>
      <c r="W55" s="1864"/>
      <c r="X55" s="1867"/>
      <c r="Y55" s="1836"/>
      <c r="Z55" s="1836"/>
      <c r="AA55" s="1836"/>
      <c r="AB55" s="1836"/>
      <c r="AC55" s="1836"/>
      <c r="AD55" s="1836"/>
      <c r="AE55" s="1836"/>
      <c r="AF55" s="1837"/>
      <c r="AJ55" s="1899"/>
      <c r="AK55" s="1900"/>
      <c r="AL55" s="1900"/>
      <c r="AM55" s="1900"/>
      <c r="AN55" s="1900"/>
      <c r="AO55" s="1900"/>
      <c r="AP55" s="1901"/>
      <c r="AQ55" s="60"/>
      <c r="AR55" s="1906"/>
      <c r="AS55" s="1906"/>
      <c r="AT55" s="1906"/>
      <c r="AU55" s="1906"/>
      <c r="AV55" s="1906"/>
      <c r="AW55" s="1906"/>
      <c r="AX55" s="1906"/>
      <c r="AY55" s="1906"/>
      <c r="AZ55" s="1906"/>
      <c r="BA55" s="1906"/>
      <c r="BB55" s="1906"/>
      <c r="BC55" s="1906"/>
      <c r="BD55" s="1906"/>
      <c r="BE55" s="1906"/>
      <c r="BF55" s="1906"/>
      <c r="BG55" s="1906"/>
      <c r="BH55" s="1906"/>
      <c r="BI55" s="1906"/>
      <c r="BJ55" s="1906"/>
      <c r="BK55" s="1906"/>
      <c r="BL55" s="1906"/>
      <c r="BM55" s="1906"/>
      <c r="BN55" s="1906"/>
      <c r="BO55" s="1906"/>
      <c r="BP55" s="1906"/>
      <c r="BQ55" s="1906"/>
      <c r="BR55" s="1906"/>
      <c r="BS55" s="1906"/>
      <c r="BT55" s="1906"/>
      <c r="BU55" s="65"/>
    </row>
    <row r="56" spans="3:73" s="47" customFormat="1" ht="7.5" customHeight="1">
      <c r="C56" s="11"/>
      <c r="D56" s="1874" t="s">
        <v>72</v>
      </c>
      <c r="E56" s="1874"/>
      <c r="F56" s="1874"/>
      <c r="G56" s="1874"/>
      <c r="H56" s="1874"/>
      <c r="I56" s="1874"/>
      <c r="J56" s="1874"/>
      <c r="K56" s="1874"/>
      <c r="L56" s="1874"/>
      <c r="M56" s="1874"/>
      <c r="N56" s="1874"/>
      <c r="O56" s="1874"/>
      <c r="P56" s="1874"/>
      <c r="Q56" s="1874"/>
      <c r="R56" s="82"/>
      <c r="S56" s="1877" t="s">
        <v>18</v>
      </c>
      <c r="T56" s="1878"/>
      <c r="U56" s="1878"/>
      <c r="V56" s="1838" t="s">
        <v>73</v>
      </c>
      <c r="W56" s="1838"/>
      <c r="X56" s="1838"/>
      <c r="Y56" s="1838"/>
      <c r="Z56" s="1838"/>
      <c r="AA56" s="1838"/>
      <c r="AB56" s="1878" t="s">
        <v>18</v>
      </c>
      <c r="AC56" s="1878"/>
      <c r="AD56" s="1878"/>
      <c r="AE56" s="1838" t="s">
        <v>75</v>
      </c>
      <c r="AF56" s="1838"/>
      <c r="AG56" s="1838"/>
      <c r="AH56" s="1838"/>
      <c r="AI56" s="1838"/>
      <c r="AJ56" s="1838"/>
      <c r="AK56" s="1878" t="s">
        <v>18</v>
      </c>
      <c r="AL56" s="1878"/>
      <c r="AM56" s="1878"/>
      <c r="AN56" s="1838" t="s">
        <v>74</v>
      </c>
      <c r="AO56" s="1838"/>
      <c r="AP56" s="1838"/>
      <c r="AQ56" s="1838"/>
      <c r="AR56" s="1838"/>
      <c r="AS56" s="1838"/>
      <c r="AT56" s="1883" t="s">
        <v>93</v>
      </c>
      <c r="AU56" s="1884"/>
      <c r="AV56" s="1884"/>
      <c r="AW56" s="1884"/>
      <c r="AX56" s="1884"/>
      <c r="AY56" s="1884"/>
      <c r="AZ56" s="1884"/>
      <c r="BA56" s="1884"/>
      <c r="BB56" s="1884"/>
      <c r="BC56" s="1884"/>
      <c r="BD56" s="1884"/>
      <c r="BE56" s="1884"/>
      <c r="BF56" s="1884"/>
      <c r="BG56" s="1884"/>
      <c r="BH56" s="1884"/>
      <c r="BI56" s="1884"/>
      <c r="BJ56" s="1884"/>
      <c r="BK56" s="1884"/>
      <c r="BL56" s="1884"/>
      <c r="BM56" s="1884"/>
      <c r="BN56" s="1884"/>
      <c r="BO56" s="1884"/>
      <c r="BP56" s="1884"/>
      <c r="BQ56" s="1884"/>
      <c r="BR56" s="1884"/>
      <c r="BS56" s="1884"/>
      <c r="BT56" s="1884"/>
      <c r="BU56" s="1885"/>
    </row>
    <row r="57" spans="3:73" s="47" customFormat="1" ht="7.5" customHeight="1">
      <c r="C57" s="7"/>
      <c r="D57" s="1875"/>
      <c r="E57" s="1875"/>
      <c r="F57" s="1875"/>
      <c r="G57" s="1875"/>
      <c r="H57" s="1875"/>
      <c r="I57" s="1875"/>
      <c r="J57" s="1875"/>
      <c r="K57" s="1875"/>
      <c r="L57" s="1875"/>
      <c r="M57" s="1875"/>
      <c r="N57" s="1875"/>
      <c r="O57" s="1875"/>
      <c r="P57" s="1875"/>
      <c r="Q57" s="1875"/>
      <c r="R57" s="81"/>
      <c r="S57" s="1879"/>
      <c r="T57" s="1880"/>
      <c r="U57" s="1880"/>
      <c r="V57" s="1839"/>
      <c r="W57" s="1839"/>
      <c r="X57" s="1839"/>
      <c r="Y57" s="1839"/>
      <c r="Z57" s="1839"/>
      <c r="AA57" s="1839"/>
      <c r="AB57" s="1880"/>
      <c r="AC57" s="1880"/>
      <c r="AD57" s="1880"/>
      <c r="AE57" s="1839"/>
      <c r="AF57" s="1839"/>
      <c r="AG57" s="1839"/>
      <c r="AH57" s="1839"/>
      <c r="AI57" s="1839"/>
      <c r="AJ57" s="1839"/>
      <c r="AK57" s="1880"/>
      <c r="AL57" s="1880"/>
      <c r="AM57" s="1880"/>
      <c r="AN57" s="1839"/>
      <c r="AO57" s="1839"/>
      <c r="AP57" s="1839"/>
      <c r="AQ57" s="1839"/>
      <c r="AR57" s="1839"/>
      <c r="AS57" s="1839"/>
      <c r="AT57" s="1883"/>
      <c r="AU57" s="1884"/>
      <c r="AV57" s="1884"/>
      <c r="AW57" s="1884"/>
      <c r="AX57" s="1884"/>
      <c r="AY57" s="1884"/>
      <c r="AZ57" s="1884"/>
      <c r="BA57" s="1884"/>
      <c r="BB57" s="1884"/>
      <c r="BC57" s="1884"/>
      <c r="BD57" s="1884"/>
      <c r="BE57" s="1884"/>
      <c r="BF57" s="1884"/>
      <c r="BG57" s="1884"/>
      <c r="BH57" s="1884"/>
      <c r="BI57" s="1884"/>
      <c r="BJ57" s="1884"/>
      <c r="BK57" s="1884"/>
      <c r="BL57" s="1884"/>
      <c r="BM57" s="1884"/>
      <c r="BN57" s="1884"/>
      <c r="BO57" s="1884"/>
      <c r="BP57" s="1884"/>
      <c r="BQ57" s="1884"/>
      <c r="BR57" s="1884"/>
      <c r="BS57" s="1884"/>
      <c r="BT57" s="1884"/>
      <c r="BU57" s="1885"/>
    </row>
    <row r="58" spans="3:73" s="47" customFormat="1" ht="7.5" customHeight="1">
      <c r="C58" s="7"/>
      <c r="D58" s="1875"/>
      <c r="E58" s="1875"/>
      <c r="F58" s="1875"/>
      <c r="G58" s="1875"/>
      <c r="H58" s="1875"/>
      <c r="I58" s="1875"/>
      <c r="J58" s="1875"/>
      <c r="K58" s="1875"/>
      <c r="L58" s="1875"/>
      <c r="M58" s="1875"/>
      <c r="N58" s="1875"/>
      <c r="O58" s="1875"/>
      <c r="P58" s="1875"/>
      <c r="Q58" s="1875"/>
      <c r="R58" s="81"/>
      <c r="S58" s="1879"/>
      <c r="T58" s="1880"/>
      <c r="U58" s="1880"/>
      <c r="V58" s="1839"/>
      <c r="W58" s="1839"/>
      <c r="X58" s="1839"/>
      <c r="Y58" s="1839"/>
      <c r="Z58" s="1839"/>
      <c r="AA58" s="1839"/>
      <c r="AB58" s="1880"/>
      <c r="AC58" s="1880"/>
      <c r="AD58" s="1880"/>
      <c r="AE58" s="1839"/>
      <c r="AF58" s="1839"/>
      <c r="AG58" s="1839"/>
      <c r="AH58" s="1839"/>
      <c r="AI58" s="1839"/>
      <c r="AJ58" s="1839"/>
      <c r="AK58" s="1880"/>
      <c r="AL58" s="1880"/>
      <c r="AM58" s="1880"/>
      <c r="AN58" s="1839"/>
      <c r="AO58" s="1839"/>
      <c r="AP58" s="1839"/>
      <c r="AQ58" s="1839"/>
      <c r="AR58" s="1839"/>
      <c r="AS58" s="1839"/>
      <c r="AT58" s="1883"/>
      <c r="AU58" s="1884"/>
      <c r="AV58" s="1884"/>
      <c r="AW58" s="1884"/>
      <c r="AX58" s="1884"/>
      <c r="AY58" s="1884"/>
      <c r="AZ58" s="1884"/>
      <c r="BA58" s="1884"/>
      <c r="BB58" s="1884"/>
      <c r="BC58" s="1884"/>
      <c r="BD58" s="1884"/>
      <c r="BE58" s="1884"/>
      <c r="BF58" s="1884"/>
      <c r="BG58" s="1884"/>
      <c r="BH58" s="1884"/>
      <c r="BI58" s="1884"/>
      <c r="BJ58" s="1884"/>
      <c r="BK58" s="1884"/>
      <c r="BL58" s="1884"/>
      <c r="BM58" s="1884"/>
      <c r="BN58" s="1884"/>
      <c r="BO58" s="1884"/>
      <c r="BP58" s="1884"/>
      <c r="BQ58" s="1884"/>
      <c r="BR58" s="1884"/>
      <c r="BS58" s="1884"/>
      <c r="BT58" s="1884"/>
      <c r="BU58" s="1885"/>
    </row>
    <row r="59" spans="3:73" s="47" customFormat="1" ht="7.5" customHeight="1">
      <c r="C59" s="12"/>
      <c r="D59" s="1876"/>
      <c r="E59" s="1876"/>
      <c r="F59" s="1876"/>
      <c r="G59" s="1876"/>
      <c r="H59" s="1876"/>
      <c r="I59" s="1876"/>
      <c r="J59" s="1876"/>
      <c r="K59" s="1876"/>
      <c r="L59" s="1876"/>
      <c r="M59" s="1876"/>
      <c r="N59" s="1876"/>
      <c r="O59" s="1876"/>
      <c r="P59" s="1876"/>
      <c r="Q59" s="1876"/>
      <c r="R59" s="80"/>
      <c r="S59" s="1881"/>
      <c r="T59" s="1882"/>
      <c r="U59" s="1882"/>
      <c r="V59" s="1840"/>
      <c r="W59" s="1840"/>
      <c r="X59" s="1840"/>
      <c r="Y59" s="1840"/>
      <c r="Z59" s="1840"/>
      <c r="AA59" s="1840"/>
      <c r="AB59" s="1882"/>
      <c r="AC59" s="1882"/>
      <c r="AD59" s="1882"/>
      <c r="AE59" s="1840"/>
      <c r="AF59" s="1840"/>
      <c r="AG59" s="1840"/>
      <c r="AH59" s="1840"/>
      <c r="AI59" s="1840"/>
      <c r="AJ59" s="1840"/>
      <c r="AK59" s="1882"/>
      <c r="AL59" s="1882"/>
      <c r="AM59" s="1882"/>
      <c r="AN59" s="1840"/>
      <c r="AO59" s="1840"/>
      <c r="AP59" s="1840"/>
      <c r="AQ59" s="1840"/>
      <c r="AR59" s="1840"/>
      <c r="AS59" s="1840"/>
      <c r="AT59" s="1883"/>
      <c r="AU59" s="1884"/>
      <c r="AV59" s="1884"/>
      <c r="AW59" s="1884"/>
      <c r="AX59" s="1884"/>
      <c r="AY59" s="1884"/>
      <c r="AZ59" s="1884"/>
      <c r="BA59" s="1884"/>
      <c r="BB59" s="1884"/>
      <c r="BC59" s="1884"/>
      <c r="BD59" s="1884"/>
      <c r="BE59" s="1884"/>
      <c r="BF59" s="1884"/>
      <c r="BG59" s="1884"/>
      <c r="BH59" s="1884"/>
      <c r="BI59" s="1884"/>
      <c r="BJ59" s="1884"/>
      <c r="BK59" s="1884"/>
      <c r="BL59" s="1884"/>
      <c r="BM59" s="1884"/>
      <c r="BN59" s="1884"/>
      <c r="BO59" s="1884"/>
      <c r="BP59" s="1884"/>
      <c r="BQ59" s="1884"/>
      <c r="BR59" s="1884"/>
      <c r="BS59" s="1884"/>
      <c r="BT59" s="1884"/>
      <c r="BU59" s="1885"/>
    </row>
    <row r="60" spans="3:73" s="47" customFormat="1" ht="7.5" customHeight="1">
      <c r="C60" s="11"/>
      <c r="D60" s="1874" t="s">
        <v>71</v>
      </c>
      <c r="E60" s="1874"/>
      <c r="F60" s="1874"/>
      <c r="G60" s="1874"/>
      <c r="H60" s="1874"/>
      <c r="I60" s="1874"/>
      <c r="J60" s="1874"/>
      <c r="K60" s="1874"/>
      <c r="L60" s="1874"/>
      <c r="M60" s="1874"/>
      <c r="N60" s="1874"/>
      <c r="O60" s="1874"/>
      <c r="P60" s="1874"/>
      <c r="Q60" s="1874"/>
      <c r="R60" s="82"/>
      <c r="S60" s="1865"/>
      <c r="T60" s="1832"/>
      <c r="U60" s="1832"/>
      <c r="V60" s="1832"/>
      <c r="W60" s="1832"/>
      <c r="X60" s="1832"/>
      <c r="Y60" s="1832"/>
      <c r="Z60" s="1832"/>
      <c r="AA60" s="1832"/>
      <c r="AB60" s="1832"/>
      <c r="AC60" s="1832"/>
      <c r="AD60" s="1832"/>
      <c r="AE60" s="1832"/>
      <c r="AF60" s="1832"/>
      <c r="AG60" s="1832"/>
      <c r="AH60" s="1832"/>
      <c r="AI60" s="1832"/>
      <c r="AJ60" s="1832"/>
      <c r="AK60" s="1832"/>
      <c r="AL60" s="1832"/>
      <c r="AM60" s="1834"/>
      <c r="AN60" s="1826" t="s">
        <v>94</v>
      </c>
      <c r="AO60" s="1827"/>
      <c r="AP60" s="1827"/>
      <c r="AQ60" s="1827"/>
      <c r="AR60" s="1827"/>
      <c r="AS60" s="1827"/>
      <c r="AT60" s="1827"/>
      <c r="AU60" s="1827"/>
      <c r="AV60" s="1827"/>
      <c r="AW60" s="1827"/>
      <c r="AX60" s="1827"/>
      <c r="AY60" s="1827"/>
      <c r="AZ60" s="1827"/>
      <c r="BA60" s="1827"/>
      <c r="BB60" s="1827"/>
      <c r="BC60" s="1827"/>
      <c r="BD60" s="1827"/>
      <c r="BE60" s="1827"/>
      <c r="BF60" s="1827"/>
      <c r="BG60" s="1827"/>
      <c r="BH60" s="1827"/>
      <c r="BI60" s="1827"/>
      <c r="BJ60" s="1827"/>
      <c r="BK60" s="1827"/>
      <c r="BL60" s="1827"/>
      <c r="BM60" s="1827"/>
      <c r="BN60" s="1827"/>
      <c r="BO60" s="1827"/>
      <c r="BP60" s="1827"/>
      <c r="BQ60" s="1827"/>
      <c r="BR60" s="1827"/>
      <c r="BS60" s="1827"/>
      <c r="BT60" s="1827"/>
      <c r="BU60" s="1828"/>
    </row>
    <row r="61" spans="3:73" s="47" customFormat="1" ht="7.5" customHeight="1">
      <c r="C61" s="7"/>
      <c r="D61" s="1875"/>
      <c r="E61" s="1875"/>
      <c r="F61" s="1875"/>
      <c r="G61" s="1875"/>
      <c r="H61" s="1875"/>
      <c r="I61" s="1875"/>
      <c r="J61" s="1875"/>
      <c r="K61" s="1875"/>
      <c r="L61" s="1875"/>
      <c r="M61" s="1875"/>
      <c r="N61" s="1875"/>
      <c r="O61" s="1875"/>
      <c r="P61" s="1875"/>
      <c r="Q61" s="1875"/>
      <c r="R61" s="81"/>
      <c r="S61" s="1866"/>
      <c r="T61" s="1833"/>
      <c r="U61" s="1833"/>
      <c r="V61" s="1833"/>
      <c r="W61" s="1833"/>
      <c r="X61" s="1833"/>
      <c r="Y61" s="1833"/>
      <c r="Z61" s="1833"/>
      <c r="AA61" s="1833"/>
      <c r="AB61" s="1833"/>
      <c r="AC61" s="1833"/>
      <c r="AD61" s="1833"/>
      <c r="AE61" s="1833"/>
      <c r="AF61" s="1833"/>
      <c r="AG61" s="1833"/>
      <c r="AH61" s="1833"/>
      <c r="AI61" s="1833"/>
      <c r="AJ61" s="1833"/>
      <c r="AK61" s="1833"/>
      <c r="AL61" s="1833"/>
      <c r="AM61" s="1835"/>
      <c r="AN61" s="1826"/>
      <c r="AO61" s="1827"/>
      <c r="AP61" s="1827"/>
      <c r="AQ61" s="1827"/>
      <c r="AR61" s="1827"/>
      <c r="AS61" s="1827"/>
      <c r="AT61" s="1827"/>
      <c r="AU61" s="1827"/>
      <c r="AV61" s="1827"/>
      <c r="AW61" s="1827"/>
      <c r="AX61" s="1827"/>
      <c r="AY61" s="1827"/>
      <c r="AZ61" s="1827"/>
      <c r="BA61" s="1827"/>
      <c r="BB61" s="1827"/>
      <c r="BC61" s="1827"/>
      <c r="BD61" s="1827"/>
      <c r="BE61" s="1827"/>
      <c r="BF61" s="1827"/>
      <c r="BG61" s="1827"/>
      <c r="BH61" s="1827"/>
      <c r="BI61" s="1827"/>
      <c r="BJ61" s="1827"/>
      <c r="BK61" s="1827"/>
      <c r="BL61" s="1827"/>
      <c r="BM61" s="1827"/>
      <c r="BN61" s="1827"/>
      <c r="BO61" s="1827"/>
      <c r="BP61" s="1827"/>
      <c r="BQ61" s="1827"/>
      <c r="BR61" s="1827"/>
      <c r="BS61" s="1827"/>
      <c r="BT61" s="1827"/>
      <c r="BU61" s="1828"/>
    </row>
    <row r="62" spans="3:73" s="47" customFormat="1" ht="7.5" customHeight="1">
      <c r="C62" s="7"/>
      <c r="D62" s="1875"/>
      <c r="E62" s="1875"/>
      <c r="F62" s="1875"/>
      <c r="G62" s="1875"/>
      <c r="H62" s="1875"/>
      <c r="I62" s="1875"/>
      <c r="J62" s="1875"/>
      <c r="K62" s="1875"/>
      <c r="L62" s="1875"/>
      <c r="M62" s="1875"/>
      <c r="N62" s="1875"/>
      <c r="O62" s="1875"/>
      <c r="P62" s="1875"/>
      <c r="Q62" s="1875"/>
      <c r="R62" s="81"/>
      <c r="S62" s="1866"/>
      <c r="T62" s="1833"/>
      <c r="U62" s="1833"/>
      <c r="V62" s="1833"/>
      <c r="W62" s="1833"/>
      <c r="X62" s="1833"/>
      <c r="Y62" s="1833"/>
      <c r="Z62" s="1833"/>
      <c r="AA62" s="1833"/>
      <c r="AB62" s="1833"/>
      <c r="AC62" s="1833"/>
      <c r="AD62" s="1833"/>
      <c r="AE62" s="1833"/>
      <c r="AF62" s="1833"/>
      <c r="AG62" s="1833"/>
      <c r="AH62" s="1833"/>
      <c r="AI62" s="1833"/>
      <c r="AJ62" s="1833"/>
      <c r="AK62" s="1833"/>
      <c r="AL62" s="1833"/>
      <c r="AM62" s="1835"/>
      <c r="AN62" s="1826"/>
      <c r="AO62" s="1827"/>
      <c r="AP62" s="1827"/>
      <c r="AQ62" s="1827"/>
      <c r="AR62" s="1827"/>
      <c r="AS62" s="1827"/>
      <c r="AT62" s="1827"/>
      <c r="AU62" s="1827"/>
      <c r="AV62" s="1827"/>
      <c r="AW62" s="1827"/>
      <c r="AX62" s="1827"/>
      <c r="AY62" s="1827"/>
      <c r="AZ62" s="1827"/>
      <c r="BA62" s="1827"/>
      <c r="BB62" s="1827"/>
      <c r="BC62" s="1827"/>
      <c r="BD62" s="1827"/>
      <c r="BE62" s="1827"/>
      <c r="BF62" s="1827"/>
      <c r="BG62" s="1827"/>
      <c r="BH62" s="1827"/>
      <c r="BI62" s="1827"/>
      <c r="BJ62" s="1827"/>
      <c r="BK62" s="1827"/>
      <c r="BL62" s="1827"/>
      <c r="BM62" s="1827"/>
      <c r="BN62" s="1827"/>
      <c r="BO62" s="1827"/>
      <c r="BP62" s="1827"/>
      <c r="BQ62" s="1827"/>
      <c r="BR62" s="1827"/>
      <c r="BS62" s="1827"/>
      <c r="BT62" s="1827"/>
      <c r="BU62" s="1828"/>
    </row>
    <row r="63" spans="3:73" s="47" customFormat="1" ht="7.5" customHeight="1">
      <c r="C63" s="7"/>
      <c r="D63" s="1875"/>
      <c r="E63" s="1875"/>
      <c r="F63" s="1875"/>
      <c r="G63" s="1875"/>
      <c r="H63" s="1875"/>
      <c r="I63" s="1875"/>
      <c r="J63" s="1875"/>
      <c r="K63" s="1875"/>
      <c r="L63" s="1875"/>
      <c r="M63" s="1875"/>
      <c r="N63" s="1875"/>
      <c r="O63" s="1875"/>
      <c r="P63" s="1875"/>
      <c r="Q63" s="1875"/>
      <c r="R63" s="81"/>
      <c r="S63" s="1866"/>
      <c r="T63" s="1833"/>
      <c r="U63" s="1833"/>
      <c r="V63" s="1833"/>
      <c r="W63" s="1833"/>
      <c r="X63" s="1833"/>
      <c r="Y63" s="1833"/>
      <c r="Z63" s="1833"/>
      <c r="AA63" s="1833"/>
      <c r="AB63" s="1833"/>
      <c r="AC63" s="1833"/>
      <c r="AD63" s="1833"/>
      <c r="AE63" s="1833"/>
      <c r="AF63" s="1833"/>
      <c r="AG63" s="1833"/>
      <c r="AH63" s="1833"/>
      <c r="AI63" s="1833"/>
      <c r="AJ63" s="1833"/>
      <c r="AK63" s="1833"/>
      <c r="AL63" s="1833"/>
      <c r="AM63" s="1835"/>
      <c r="AN63" s="1829"/>
      <c r="AO63" s="1830"/>
      <c r="AP63" s="1830"/>
      <c r="AQ63" s="1830"/>
      <c r="AR63" s="1830"/>
      <c r="AS63" s="1830"/>
      <c r="AT63" s="1830"/>
      <c r="AU63" s="1830"/>
      <c r="AV63" s="1830"/>
      <c r="AW63" s="1830"/>
      <c r="AX63" s="1830"/>
      <c r="AY63" s="1830"/>
      <c r="AZ63" s="1830"/>
      <c r="BA63" s="1830"/>
      <c r="BB63" s="1830"/>
      <c r="BC63" s="1830"/>
      <c r="BD63" s="1830"/>
      <c r="BE63" s="1830"/>
      <c r="BF63" s="1830"/>
      <c r="BG63" s="1830"/>
      <c r="BH63" s="1830"/>
      <c r="BI63" s="1830"/>
      <c r="BJ63" s="1830"/>
      <c r="BK63" s="1830"/>
      <c r="BL63" s="1830"/>
      <c r="BM63" s="1830"/>
      <c r="BN63" s="1830"/>
      <c r="BO63" s="1830"/>
      <c r="BP63" s="1830"/>
      <c r="BQ63" s="1830"/>
      <c r="BR63" s="1830"/>
      <c r="BS63" s="1830"/>
      <c r="BT63" s="1830"/>
      <c r="BU63" s="1831"/>
    </row>
    <row r="64" spans="3:73" s="47" customFormat="1" ht="7.5" customHeight="1">
      <c r="C64" s="11"/>
      <c r="D64" s="1868" t="s">
        <v>115</v>
      </c>
      <c r="E64" s="1868"/>
      <c r="F64" s="1868"/>
      <c r="G64" s="1868"/>
      <c r="H64" s="1868"/>
      <c r="I64" s="1868"/>
      <c r="J64" s="1868"/>
      <c r="K64" s="1868"/>
      <c r="L64" s="1868"/>
      <c r="M64" s="1868"/>
      <c r="N64" s="1868"/>
      <c r="O64" s="1868"/>
      <c r="P64" s="1868"/>
      <c r="Q64" s="1868"/>
      <c r="R64" s="4"/>
      <c r="S64" s="55"/>
      <c r="T64" s="1871"/>
      <c r="U64" s="1871"/>
      <c r="V64" s="1871"/>
      <c r="W64" s="1871"/>
      <c r="X64" s="1871"/>
      <c r="Y64" s="1871"/>
      <c r="Z64" s="1871"/>
      <c r="AA64" s="1871"/>
      <c r="AB64" s="1871"/>
      <c r="AC64" s="1871"/>
      <c r="AD64" s="1871"/>
      <c r="AE64" s="1871"/>
      <c r="AF64" s="1871"/>
      <c r="AG64" s="1871"/>
      <c r="AH64" s="1871"/>
      <c r="AI64" s="1871"/>
      <c r="AJ64" s="1871"/>
      <c r="AK64" s="1871"/>
      <c r="AL64" s="1871"/>
      <c r="AM64" s="1871"/>
      <c r="AN64" s="1871"/>
      <c r="AO64" s="1871"/>
      <c r="AP64" s="1871"/>
      <c r="AQ64" s="1871"/>
      <c r="AR64" s="1871"/>
      <c r="AS64" s="1871"/>
      <c r="AT64" s="1871"/>
      <c r="AU64" s="1871"/>
      <c r="AV64" s="1871"/>
      <c r="AW64" s="1871"/>
      <c r="AX64" s="1871"/>
      <c r="AY64" s="1871"/>
      <c r="AZ64" s="1871"/>
      <c r="BA64" s="1871"/>
      <c r="BB64" s="1871"/>
      <c r="BC64" s="1871"/>
      <c r="BD64" s="1871"/>
      <c r="BE64" s="1871"/>
      <c r="BF64" s="1871"/>
      <c r="BG64" s="1871"/>
      <c r="BH64" s="1871"/>
      <c r="BI64" s="1871"/>
      <c r="BJ64" s="1871"/>
      <c r="BK64" s="1871"/>
      <c r="BL64" s="1871"/>
      <c r="BM64" s="1871"/>
      <c r="BN64" s="1871"/>
      <c r="BO64" s="1871"/>
      <c r="BP64" s="1871"/>
      <c r="BQ64" s="1871"/>
      <c r="BR64" s="1871"/>
      <c r="BS64" s="1871"/>
      <c r="BT64" s="1871"/>
      <c r="BU64" s="66"/>
    </row>
    <row r="65" spans="3:73" s="47" customFormat="1" ht="7.5" customHeight="1">
      <c r="C65" s="7"/>
      <c r="D65" s="1869"/>
      <c r="E65" s="1869"/>
      <c r="F65" s="1869"/>
      <c r="G65" s="1869"/>
      <c r="H65" s="1869"/>
      <c r="I65" s="1869"/>
      <c r="J65" s="1869"/>
      <c r="K65" s="1869"/>
      <c r="L65" s="1869"/>
      <c r="M65" s="1869"/>
      <c r="N65" s="1869"/>
      <c r="O65" s="1869"/>
      <c r="P65" s="1869"/>
      <c r="Q65" s="1869"/>
      <c r="R65" s="5"/>
      <c r="S65" s="53"/>
      <c r="T65" s="1872"/>
      <c r="U65" s="1872"/>
      <c r="V65" s="1872"/>
      <c r="W65" s="1872"/>
      <c r="X65" s="1872"/>
      <c r="Y65" s="1872"/>
      <c r="Z65" s="1872"/>
      <c r="AA65" s="1872"/>
      <c r="AB65" s="1872"/>
      <c r="AC65" s="1872"/>
      <c r="AD65" s="1872"/>
      <c r="AE65" s="1872"/>
      <c r="AF65" s="1872"/>
      <c r="AG65" s="1872"/>
      <c r="AH65" s="1872"/>
      <c r="AI65" s="1872"/>
      <c r="AJ65" s="1872"/>
      <c r="AK65" s="1872"/>
      <c r="AL65" s="1872"/>
      <c r="AM65" s="1872"/>
      <c r="AN65" s="1872"/>
      <c r="AO65" s="1872"/>
      <c r="AP65" s="1872"/>
      <c r="AQ65" s="1872"/>
      <c r="AR65" s="1872"/>
      <c r="AS65" s="1872"/>
      <c r="AT65" s="1872"/>
      <c r="AU65" s="1872"/>
      <c r="AV65" s="1872"/>
      <c r="AW65" s="1872"/>
      <c r="AX65" s="1872"/>
      <c r="AY65" s="1872"/>
      <c r="AZ65" s="1872"/>
      <c r="BA65" s="1872"/>
      <c r="BB65" s="1872"/>
      <c r="BC65" s="1872"/>
      <c r="BD65" s="1872"/>
      <c r="BE65" s="1872"/>
      <c r="BF65" s="1872"/>
      <c r="BG65" s="1872"/>
      <c r="BH65" s="1872"/>
      <c r="BI65" s="1872"/>
      <c r="BJ65" s="1872"/>
      <c r="BK65" s="1872"/>
      <c r="BL65" s="1872"/>
      <c r="BM65" s="1872"/>
      <c r="BN65" s="1872"/>
      <c r="BO65" s="1872"/>
      <c r="BP65" s="1872"/>
      <c r="BQ65" s="1872"/>
      <c r="BR65" s="1872"/>
      <c r="BS65" s="1872"/>
      <c r="BT65" s="1872"/>
      <c r="BU65" s="64"/>
    </row>
    <row r="66" spans="3:73" s="47" customFormat="1" ht="7.5" customHeight="1">
      <c r="C66" s="7"/>
      <c r="D66" s="1869"/>
      <c r="E66" s="1869"/>
      <c r="F66" s="1869"/>
      <c r="G66" s="1869"/>
      <c r="H66" s="1869"/>
      <c r="I66" s="1869"/>
      <c r="J66" s="1869"/>
      <c r="K66" s="1869"/>
      <c r="L66" s="1869"/>
      <c r="M66" s="1869"/>
      <c r="N66" s="1869"/>
      <c r="O66" s="1869"/>
      <c r="P66" s="1869"/>
      <c r="Q66" s="1869"/>
      <c r="R66" s="5"/>
      <c r="S66" s="53"/>
      <c r="T66" s="1872"/>
      <c r="U66" s="1872"/>
      <c r="V66" s="1872"/>
      <c r="W66" s="1872"/>
      <c r="X66" s="1872"/>
      <c r="Y66" s="1872"/>
      <c r="Z66" s="1872"/>
      <c r="AA66" s="1872"/>
      <c r="AB66" s="1872"/>
      <c r="AC66" s="1872"/>
      <c r="AD66" s="1872"/>
      <c r="AE66" s="1872"/>
      <c r="AF66" s="1872"/>
      <c r="AG66" s="1872"/>
      <c r="AH66" s="1872"/>
      <c r="AI66" s="1872"/>
      <c r="AJ66" s="1872"/>
      <c r="AK66" s="1872"/>
      <c r="AL66" s="1872"/>
      <c r="AM66" s="1872"/>
      <c r="AN66" s="1872"/>
      <c r="AO66" s="1872"/>
      <c r="AP66" s="1872"/>
      <c r="AQ66" s="1872"/>
      <c r="AR66" s="1872"/>
      <c r="AS66" s="1872"/>
      <c r="AT66" s="1872"/>
      <c r="AU66" s="1872"/>
      <c r="AV66" s="1872"/>
      <c r="AW66" s="1872"/>
      <c r="AX66" s="1872"/>
      <c r="AY66" s="1872"/>
      <c r="AZ66" s="1872"/>
      <c r="BA66" s="1872"/>
      <c r="BB66" s="1872"/>
      <c r="BC66" s="1872"/>
      <c r="BD66" s="1872"/>
      <c r="BE66" s="1872"/>
      <c r="BF66" s="1872"/>
      <c r="BG66" s="1872"/>
      <c r="BH66" s="1872"/>
      <c r="BI66" s="1872"/>
      <c r="BJ66" s="1872"/>
      <c r="BK66" s="1872"/>
      <c r="BL66" s="1872"/>
      <c r="BM66" s="1872"/>
      <c r="BN66" s="1872"/>
      <c r="BO66" s="1872"/>
      <c r="BP66" s="1872"/>
      <c r="BQ66" s="1872"/>
      <c r="BR66" s="1872"/>
      <c r="BS66" s="1872"/>
      <c r="BT66" s="1872"/>
      <c r="BU66" s="64"/>
    </row>
    <row r="67" spans="3:73" s="47" customFormat="1" ht="7.5" customHeight="1" thickBot="1">
      <c r="C67" s="8"/>
      <c r="D67" s="1870"/>
      <c r="E67" s="1870"/>
      <c r="F67" s="1870"/>
      <c r="G67" s="1870"/>
      <c r="H67" s="1870"/>
      <c r="I67" s="1870"/>
      <c r="J67" s="1870"/>
      <c r="K67" s="1870"/>
      <c r="L67" s="1870"/>
      <c r="M67" s="1870"/>
      <c r="N67" s="1870"/>
      <c r="O67" s="1870"/>
      <c r="P67" s="1870"/>
      <c r="Q67" s="1870"/>
      <c r="R67" s="13"/>
      <c r="S67" s="54"/>
      <c r="T67" s="1873"/>
      <c r="U67" s="1873"/>
      <c r="V67" s="1873"/>
      <c r="W67" s="1873"/>
      <c r="X67" s="1873"/>
      <c r="Y67" s="1873"/>
      <c r="Z67" s="1873"/>
      <c r="AA67" s="1873"/>
      <c r="AB67" s="1873"/>
      <c r="AC67" s="1873"/>
      <c r="AD67" s="1873"/>
      <c r="AE67" s="1873"/>
      <c r="AF67" s="1873"/>
      <c r="AG67" s="1873"/>
      <c r="AH67" s="1873"/>
      <c r="AI67" s="1873"/>
      <c r="AJ67" s="1873"/>
      <c r="AK67" s="1873"/>
      <c r="AL67" s="1873"/>
      <c r="AM67" s="1873"/>
      <c r="AN67" s="1873"/>
      <c r="AO67" s="1873"/>
      <c r="AP67" s="1873"/>
      <c r="AQ67" s="1873"/>
      <c r="AR67" s="1873"/>
      <c r="AS67" s="1873"/>
      <c r="AT67" s="1873"/>
      <c r="AU67" s="1873"/>
      <c r="AV67" s="1873"/>
      <c r="AW67" s="1873"/>
      <c r="AX67" s="1873"/>
      <c r="AY67" s="1873"/>
      <c r="AZ67" s="1873"/>
      <c r="BA67" s="1873"/>
      <c r="BB67" s="1873"/>
      <c r="BC67" s="1873"/>
      <c r="BD67" s="1873"/>
      <c r="BE67" s="1873"/>
      <c r="BF67" s="1873"/>
      <c r="BG67" s="1873"/>
      <c r="BH67" s="1873"/>
      <c r="BI67" s="1873"/>
      <c r="BJ67" s="1873"/>
      <c r="BK67" s="1873"/>
      <c r="BL67" s="1873"/>
      <c r="BM67" s="1873"/>
      <c r="BN67" s="1873"/>
      <c r="BO67" s="1873"/>
      <c r="BP67" s="1873"/>
      <c r="BQ67" s="1873"/>
      <c r="BR67" s="1873"/>
      <c r="BS67" s="1873"/>
      <c r="BT67" s="1873"/>
      <c r="BU67" s="67"/>
    </row>
    <row r="68" spans="3:73" s="47" customFormat="1" ht="13.5" customHeight="1">
      <c r="U68" s="86" t="s">
        <v>95</v>
      </c>
      <c r="AE68" s="20"/>
    </row>
    <row r="69" spans="3:73" s="47" customFormat="1" ht="13.5" customHeight="1">
      <c r="U69" s="46"/>
      <c r="AE69" s="20"/>
    </row>
    <row r="70" spans="3:73" s="47" customFormat="1" ht="9" customHeight="1">
      <c r="AE70" s="20"/>
    </row>
    <row r="71" spans="3:73" s="47" customFormat="1" ht="13.5" customHeight="1">
      <c r="P71" s="29" t="s">
        <v>100</v>
      </c>
      <c r="AE71" s="20"/>
    </row>
    <row r="72" spans="3:73" s="47" customFormat="1" ht="13.5" customHeight="1">
      <c r="P72" s="29" t="s">
        <v>101</v>
      </c>
      <c r="AE72" s="20"/>
    </row>
    <row r="73" spans="3:73" s="47" customFormat="1" ht="13.5" customHeight="1">
      <c r="P73" s="29" t="s">
        <v>102</v>
      </c>
      <c r="AE73" s="20"/>
    </row>
    <row r="74" spans="3:73" s="47" customFormat="1" ht="13.5" customHeight="1">
      <c r="P74" s="29" t="s">
        <v>103</v>
      </c>
      <c r="AE74" s="20"/>
    </row>
    <row r="75" spans="3:73" s="47" customFormat="1" ht="9" customHeight="1">
      <c r="AE75" s="20"/>
    </row>
    <row r="76" spans="3:73" s="47" customFormat="1" ht="9" customHeight="1">
      <c r="AE76" s="20"/>
    </row>
    <row r="77" spans="3:73" s="47" customFormat="1" ht="9" customHeight="1">
      <c r="AE77" s="20"/>
    </row>
    <row r="78" spans="3:73" s="47" customFormat="1" ht="9" customHeight="1">
      <c r="AE78" s="20"/>
    </row>
    <row r="79" spans="3:73" s="47" customFormat="1" ht="9" customHeight="1">
      <c r="AE79" s="20"/>
    </row>
    <row r="80" spans="3:73" s="47" customFormat="1" ht="9" customHeight="1">
      <c r="AE80" s="20"/>
    </row>
    <row r="81" spans="3:31" s="47" customFormat="1" ht="9" customHeight="1">
      <c r="AE81" s="20"/>
    </row>
    <row r="82" spans="3:31" s="47" customFormat="1" ht="9" customHeight="1">
      <c r="AE82" s="20"/>
    </row>
    <row r="83" spans="3:31" s="47" customFormat="1" ht="9" customHeight="1">
      <c r="AE83" s="20"/>
    </row>
    <row r="84" spans="3:31" s="47" customFormat="1" ht="9" customHeight="1">
      <c r="AE84" s="20"/>
    </row>
    <row r="85" spans="3:31" s="47" customFormat="1" ht="9" customHeight="1">
      <c r="AE85" s="20"/>
    </row>
    <row r="86" spans="3:31" s="47" customFormat="1" ht="9" customHeight="1">
      <c r="AE86" s="20"/>
    </row>
    <row r="87" spans="3:31" s="47" customFormat="1" ht="9" customHeight="1">
      <c r="AE87" s="20"/>
    </row>
    <row r="88" spans="3:31" s="47" customFormat="1" ht="9" customHeight="1">
      <c r="AE88" s="20"/>
    </row>
    <row r="89" spans="3:31" s="47" customFormat="1" ht="9" customHeight="1">
      <c r="AE89" s="20"/>
    </row>
    <row r="90" spans="3:31" s="21" customFormat="1" ht="9" customHeight="1">
      <c r="C90" s="48" t="s">
        <v>9</v>
      </c>
      <c r="D90" s="17"/>
      <c r="E90" s="17"/>
      <c r="F90" s="17"/>
      <c r="G90" s="17"/>
    </row>
    <row r="91" spans="3:31" s="76" customFormat="1" ht="9" customHeight="1"/>
  </sheetData>
  <sheetProtection algorithmName="SHA-512" hashValue="l3o2qliiEv8BwRsO0VonGXXsv32HEMSw6xB+uxSMKNHjFPfpDYoXEcjZsMU9KL9mKqlQ4EI6/2zysSNG5gZauA==" saltValue="hY677LxDgboWd7966t+T9w==" spinCount="100000" sheet="1" objects="1" scenarios="1" selectLockedCells="1"/>
  <mergeCells count="62">
    <mergeCell ref="C7:BU8"/>
    <mergeCell ref="BK20:BN21"/>
    <mergeCell ref="BE20:BH21"/>
    <mergeCell ref="BI20:BJ21"/>
    <mergeCell ref="BO20:BP21"/>
    <mergeCell ref="AU12:AV13"/>
    <mergeCell ref="T12:Z13"/>
    <mergeCell ref="AT20:AW21"/>
    <mergeCell ref="D48:Q51"/>
    <mergeCell ref="D52:Q55"/>
    <mergeCell ref="AA12:AT13"/>
    <mergeCell ref="AJ48:AP51"/>
    <mergeCell ref="AJ52:AP55"/>
    <mergeCell ref="AR48:BT51"/>
    <mergeCell ref="AR52:BT55"/>
    <mergeCell ref="D34:Q37"/>
    <mergeCell ref="D30:Q33"/>
    <mergeCell ref="T30:BJ33"/>
    <mergeCell ref="T34:BJ37"/>
    <mergeCell ref="C28:N29"/>
    <mergeCell ref="AX20:BA21"/>
    <mergeCell ref="BB20:BD21"/>
    <mergeCell ref="BL30:BU37"/>
    <mergeCell ref="AD48:AF51"/>
    <mergeCell ref="S48:W49"/>
    <mergeCell ref="S50:W51"/>
    <mergeCell ref="AG48:AI51"/>
    <mergeCell ref="X52:Z55"/>
    <mergeCell ref="AA52:AC55"/>
    <mergeCell ref="AA48:AC51"/>
    <mergeCell ref="D64:Q67"/>
    <mergeCell ref="T64:BT67"/>
    <mergeCell ref="AH60:AJ63"/>
    <mergeCell ref="AK60:AM63"/>
    <mergeCell ref="D56:Q59"/>
    <mergeCell ref="S56:U59"/>
    <mergeCell ref="V56:AA59"/>
    <mergeCell ref="AB56:AD59"/>
    <mergeCell ref="AN56:AS59"/>
    <mergeCell ref="D60:Q63"/>
    <mergeCell ref="S60:U63"/>
    <mergeCell ref="V60:X63"/>
    <mergeCell ref="Y60:AA63"/>
    <mergeCell ref="AB60:AD63"/>
    <mergeCell ref="AT56:BU59"/>
    <mergeCell ref="AK56:AM59"/>
    <mergeCell ref="AT3:BP4"/>
    <mergeCell ref="AN60:BU63"/>
    <mergeCell ref="AE60:AG63"/>
    <mergeCell ref="H3:P4"/>
    <mergeCell ref="Q3:V4"/>
    <mergeCell ref="W3:AD4"/>
    <mergeCell ref="AE3:AL4"/>
    <mergeCell ref="AM3:AS4"/>
    <mergeCell ref="AD52:AF55"/>
    <mergeCell ref="AE56:AJ59"/>
    <mergeCell ref="BL26:BU29"/>
    <mergeCell ref="S46:U47"/>
    <mergeCell ref="V46:BU47"/>
    <mergeCell ref="S52:W53"/>
    <mergeCell ref="S54:W55"/>
    <mergeCell ref="X48:Z51"/>
  </mergeCells>
  <phoneticPr fontId="1"/>
  <conditionalFormatting sqref="S48:BU67">
    <cfRule type="expression" dxfId="0" priority="1">
      <formula>$S$46="☑"</formula>
    </cfRule>
  </conditionalFormatting>
  <dataValidations count="5">
    <dataValidation imeMode="halfAlpha" allowBlank="1" showInputMessage="1" showErrorMessage="1" sqref="BE20:BH21 BK20:BN21 AX20:BA21 W3 AE3 Q3" xr:uid="{00000000-0002-0000-0B00-000000000000}"/>
    <dataValidation imeMode="on" allowBlank="1" showInputMessage="1" showErrorMessage="1" sqref="T34 T30" xr:uid="{00000000-0002-0000-0B00-000001000000}"/>
    <dataValidation type="list" allowBlank="1" showInputMessage="1" showErrorMessage="1" sqref="S56 AB56 AK56 S46" xr:uid="{00000000-0002-0000-0B00-000002000000}">
      <formula1>"☑,□"</formula1>
    </dataValidation>
    <dataValidation imeMode="fullKatakana" allowBlank="1" showInputMessage="1" showErrorMessage="1" prompt="カタカナ_x000a_入力です" sqref="T64:BT67 AR52:BT55" xr:uid="{00000000-0002-0000-0B00-000003000000}"/>
    <dataValidation imeMode="fullKatakana" allowBlank="1" showInputMessage="1" showErrorMessage="1" prompt="カタカナ_x000a_入力です_x000a_" sqref="AR48:BT51" xr:uid="{00000000-0002-0000-0B00-000004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B2:BX105"/>
  <sheetViews>
    <sheetView showGridLines="0" view="pageBreakPreview" topLeftCell="A70" zoomScaleNormal="100" zoomScaleSheetLayoutView="100" workbookViewId="0">
      <selection activeCell="BG6" sqref="BG6:BI7"/>
    </sheetView>
  </sheetViews>
  <sheetFormatPr defaultColWidth="1.25" defaultRowHeight="9" customHeight="1"/>
  <cols>
    <col min="1" max="58" width="1.25" style="87"/>
    <col min="59" max="59" width="1.25" style="87" customWidth="1"/>
    <col min="60" max="16384" width="1.25" style="87"/>
  </cols>
  <sheetData>
    <row r="2" spans="3:76" ht="9" customHeight="1" thickBot="1">
      <c r="AS2" s="95"/>
      <c r="AV2" s="788"/>
      <c r="AW2" s="788"/>
      <c r="AX2" s="788"/>
      <c r="AY2" s="788"/>
      <c r="AZ2" s="788"/>
      <c r="BA2" s="788"/>
      <c r="BB2" s="788"/>
      <c r="BC2" s="788"/>
      <c r="BD2" s="788"/>
      <c r="BE2" s="788"/>
      <c r="BF2" s="788"/>
      <c r="BG2" s="788"/>
      <c r="BH2" s="788"/>
      <c r="BI2" s="788"/>
      <c r="BJ2" s="788"/>
      <c r="BK2" s="788"/>
      <c r="BL2" s="222"/>
      <c r="BN2" s="223"/>
    </row>
    <row r="3" spans="3:76" ht="10.5" customHeight="1">
      <c r="AK3" s="163"/>
      <c r="AL3" s="163"/>
      <c r="AN3" s="807"/>
      <c r="AO3" s="807"/>
      <c r="AP3" s="807"/>
      <c r="AQ3" s="807"/>
      <c r="AR3" s="807"/>
      <c r="AS3" s="807"/>
      <c r="AT3" s="807"/>
      <c r="AU3" s="807"/>
      <c r="AV3" s="807"/>
      <c r="AW3" s="808"/>
      <c r="AX3" s="809"/>
      <c r="AY3" s="809"/>
      <c r="AZ3" s="809"/>
      <c r="BA3" s="809"/>
      <c r="BB3" s="810"/>
      <c r="BC3" s="789" t="s">
        <v>194</v>
      </c>
      <c r="BD3" s="790"/>
      <c r="BE3" s="790"/>
      <c r="BF3" s="790"/>
      <c r="BG3" s="790"/>
      <c r="BH3" s="790"/>
      <c r="BI3" s="790"/>
      <c r="BJ3" s="790"/>
      <c r="BK3" s="790"/>
      <c r="BL3" s="793" t="str">
        <f>'入力シート（完了）（長寿命型）'!$AC$23</f>
        <v>　</v>
      </c>
      <c r="BM3" s="794"/>
      <c r="BN3" s="794"/>
      <c r="BO3" s="794"/>
      <c r="BP3" s="794"/>
      <c r="BQ3" s="794"/>
      <c r="BR3" s="794"/>
      <c r="BS3" s="794"/>
      <c r="BT3" s="794"/>
      <c r="BU3" s="795"/>
      <c r="BW3" s="117"/>
      <c r="BX3" s="117"/>
    </row>
    <row r="4" spans="3:76" ht="10.5" customHeight="1" thickBot="1">
      <c r="AK4" s="163"/>
      <c r="AL4" s="163"/>
      <c r="AN4" s="807"/>
      <c r="AO4" s="807"/>
      <c r="AP4" s="807"/>
      <c r="AQ4" s="807"/>
      <c r="AR4" s="807"/>
      <c r="AS4" s="807"/>
      <c r="AT4" s="807"/>
      <c r="AU4" s="807"/>
      <c r="AV4" s="807"/>
      <c r="AW4" s="809"/>
      <c r="AX4" s="809"/>
      <c r="AY4" s="809"/>
      <c r="AZ4" s="809"/>
      <c r="BA4" s="809"/>
      <c r="BB4" s="810"/>
      <c r="BC4" s="791"/>
      <c r="BD4" s="792"/>
      <c r="BE4" s="792"/>
      <c r="BF4" s="792"/>
      <c r="BG4" s="792"/>
      <c r="BH4" s="792"/>
      <c r="BI4" s="792"/>
      <c r="BJ4" s="792"/>
      <c r="BK4" s="792"/>
      <c r="BL4" s="796"/>
      <c r="BM4" s="797"/>
      <c r="BN4" s="797"/>
      <c r="BO4" s="797"/>
      <c r="BP4" s="797"/>
      <c r="BQ4" s="797"/>
      <c r="BR4" s="797"/>
      <c r="BS4" s="797"/>
      <c r="BT4" s="797"/>
      <c r="BU4" s="798"/>
      <c r="BW4" s="117"/>
      <c r="BX4" s="117"/>
    </row>
    <row r="5" spans="3:76" ht="9" customHeight="1" thickBot="1"/>
    <row r="6" spans="3:76" ht="10.5" customHeight="1">
      <c r="AX6" s="803" t="s">
        <v>39</v>
      </c>
      <c r="AY6" s="803"/>
      <c r="AZ6" s="803"/>
      <c r="BA6" s="803"/>
      <c r="BB6" s="804"/>
      <c r="BC6" s="805" t="s">
        <v>160</v>
      </c>
      <c r="BD6" s="671"/>
      <c r="BE6" s="671"/>
      <c r="BF6" s="671"/>
      <c r="BG6" s="799"/>
      <c r="BH6" s="799"/>
      <c r="BI6" s="799"/>
      <c r="BJ6" s="671" t="s">
        <v>2</v>
      </c>
      <c r="BK6" s="671"/>
      <c r="BL6" s="799"/>
      <c r="BM6" s="799"/>
      <c r="BN6" s="799"/>
      <c r="BO6" s="671" t="s">
        <v>1</v>
      </c>
      <c r="BP6" s="671"/>
      <c r="BQ6" s="799"/>
      <c r="BR6" s="799"/>
      <c r="BS6" s="799"/>
      <c r="BT6" s="671" t="s">
        <v>0</v>
      </c>
      <c r="BU6" s="801"/>
    </row>
    <row r="7" spans="3:76" ht="10.5" customHeight="1" thickBot="1">
      <c r="AX7" s="803"/>
      <c r="AY7" s="803"/>
      <c r="AZ7" s="803"/>
      <c r="BA7" s="803"/>
      <c r="BB7" s="804"/>
      <c r="BC7" s="806"/>
      <c r="BD7" s="675"/>
      <c r="BE7" s="675"/>
      <c r="BF7" s="675"/>
      <c r="BG7" s="800"/>
      <c r="BH7" s="800"/>
      <c r="BI7" s="800"/>
      <c r="BJ7" s="675"/>
      <c r="BK7" s="675"/>
      <c r="BL7" s="800"/>
      <c r="BM7" s="800"/>
      <c r="BN7" s="800"/>
      <c r="BO7" s="675"/>
      <c r="BP7" s="675"/>
      <c r="BQ7" s="800"/>
      <c r="BR7" s="800"/>
      <c r="BS7" s="800"/>
      <c r="BT7" s="675"/>
      <c r="BU7" s="802"/>
    </row>
    <row r="8" spans="3:76" ht="6" customHeight="1"/>
    <row r="9" spans="3:76" ht="13.5">
      <c r="C9" s="14" t="s">
        <v>3</v>
      </c>
    </row>
    <row r="10" spans="3:76" ht="6" customHeight="1"/>
    <row r="11" spans="3:76" ht="9" customHeight="1">
      <c r="C11" s="811" t="s">
        <v>189</v>
      </c>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1"/>
      <c r="BJ11" s="811"/>
      <c r="BK11" s="811"/>
      <c r="BL11" s="811"/>
      <c r="BM11" s="811"/>
      <c r="BN11" s="811"/>
      <c r="BO11" s="811"/>
      <c r="BP11" s="811"/>
      <c r="BQ11" s="811"/>
      <c r="BR11" s="811"/>
      <c r="BS11" s="811"/>
      <c r="BT11" s="811"/>
      <c r="BU11" s="811"/>
    </row>
    <row r="12" spans="3:76" ht="9" customHeight="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c r="BI12" s="811"/>
      <c r="BJ12" s="811"/>
      <c r="BK12" s="811"/>
      <c r="BL12" s="811"/>
      <c r="BM12" s="811"/>
      <c r="BN12" s="811"/>
      <c r="BO12" s="811"/>
      <c r="BP12" s="811"/>
      <c r="BQ12" s="811"/>
      <c r="BR12" s="811"/>
      <c r="BS12" s="811"/>
      <c r="BT12" s="811"/>
      <c r="BU12" s="811"/>
    </row>
    <row r="14" spans="3:76" ht="13.5" customHeight="1">
      <c r="C14" s="737" t="s">
        <v>282</v>
      </c>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c r="BR14" s="737"/>
      <c r="BS14" s="737"/>
      <c r="BT14" s="737"/>
      <c r="BU14" s="737"/>
    </row>
    <row r="15" spans="3:76" ht="9" customHeight="1">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row>
    <row r="16" spans="3:76" ht="9" customHeight="1">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737"/>
    </row>
    <row r="17" spans="3:73" ht="9" customHeight="1">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row>
    <row r="18" spans="3:73" ht="9" customHeight="1">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row>
    <row r="19" spans="3:73" ht="9" customHeight="1">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737"/>
    </row>
    <row r="20" spans="3:73" ht="9" customHeight="1">
      <c r="C20" s="737"/>
      <c r="D20" s="737"/>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c r="BR20" s="737"/>
      <c r="BS20" s="737"/>
      <c r="BT20" s="737"/>
      <c r="BU20" s="737"/>
    </row>
    <row r="21" spans="3:73" ht="9" customHeight="1">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c r="BC21" s="737"/>
      <c r="BD21" s="737"/>
      <c r="BE21" s="737"/>
      <c r="BF21" s="737"/>
      <c r="BG21" s="737"/>
      <c r="BH21" s="737"/>
      <c r="BI21" s="737"/>
      <c r="BJ21" s="737"/>
      <c r="BK21" s="737"/>
      <c r="BL21" s="737"/>
      <c r="BM21" s="737"/>
      <c r="BN21" s="737"/>
      <c r="BO21" s="737"/>
      <c r="BP21" s="737"/>
      <c r="BQ21" s="737"/>
      <c r="BR21" s="737"/>
      <c r="BS21" s="737"/>
      <c r="BT21" s="737"/>
      <c r="BU21" s="737"/>
    </row>
    <row r="22" spans="3:73" ht="9" customHeight="1">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7"/>
      <c r="BP22" s="737"/>
      <c r="BQ22" s="737"/>
      <c r="BR22" s="737"/>
      <c r="BS22" s="737"/>
      <c r="BT22" s="737"/>
      <c r="BU22" s="737"/>
    </row>
    <row r="23" spans="3:73" ht="9" customHeight="1">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H23" s="737"/>
      <c r="BI23" s="737"/>
      <c r="BJ23" s="737"/>
      <c r="BK23" s="737"/>
      <c r="BL23" s="737"/>
      <c r="BM23" s="737"/>
      <c r="BN23" s="737"/>
      <c r="BO23" s="737"/>
      <c r="BP23" s="737"/>
      <c r="BQ23" s="737"/>
      <c r="BR23" s="737"/>
      <c r="BS23" s="737"/>
      <c r="BT23" s="737"/>
      <c r="BU23" s="737"/>
    </row>
    <row r="24" spans="3:73" ht="9" customHeight="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row>
    <row r="25" spans="3:73" ht="9" customHeight="1">
      <c r="C25" s="783" t="s">
        <v>168</v>
      </c>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3"/>
      <c r="BH25" s="783"/>
      <c r="BI25" s="783"/>
      <c r="BJ25" s="783"/>
      <c r="BK25" s="783"/>
      <c r="BL25" s="783"/>
      <c r="BM25" s="783"/>
      <c r="BN25" s="783"/>
      <c r="BO25" s="783"/>
      <c r="BP25" s="783"/>
      <c r="BQ25" s="783"/>
      <c r="BR25" s="783"/>
      <c r="BS25" s="783"/>
      <c r="BT25" s="783"/>
      <c r="BU25" s="783"/>
    </row>
    <row r="26" spans="3:73" ht="9" customHeight="1">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3"/>
      <c r="BH26" s="783"/>
      <c r="BI26" s="783"/>
      <c r="BJ26" s="783"/>
      <c r="BK26" s="783"/>
      <c r="BL26" s="783"/>
      <c r="BM26" s="783"/>
      <c r="BN26" s="783"/>
      <c r="BO26" s="783"/>
      <c r="BP26" s="783"/>
      <c r="BQ26" s="783"/>
      <c r="BR26" s="783"/>
      <c r="BS26" s="783"/>
      <c r="BT26" s="783"/>
      <c r="BU26" s="783"/>
    </row>
    <row r="27" spans="3:73" ht="9" customHeight="1">
      <c r="C27" s="702" t="s">
        <v>178</v>
      </c>
      <c r="D27" s="702"/>
      <c r="E27" s="702"/>
      <c r="F27" s="702"/>
      <c r="G27" s="702"/>
      <c r="H27" s="702"/>
      <c r="I27" s="702"/>
      <c r="J27" s="702"/>
      <c r="K27" s="702"/>
      <c r="L27" s="702"/>
      <c r="M27" s="702"/>
      <c r="N27" s="702"/>
      <c r="O27" s="702"/>
      <c r="P27" s="702"/>
    </row>
    <row r="28" spans="3:73" ht="9" customHeight="1" thickBot="1">
      <c r="C28" s="763"/>
      <c r="D28" s="763"/>
      <c r="E28" s="763"/>
      <c r="F28" s="763"/>
      <c r="G28" s="763"/>
      <c r="H28" s="763"/>
      <c r="I28" s="763"/>
      <c r="J28" s="763"/>
      <c r="K28" s="763"/>
      <c r="L28" s="763"/>
      <c r="M28" s="763"/>
      <c r="N28" s="763"/>
      <c r="O28" s="763"/>
      <c r="P28" s="763"/>
    </row>
    <row r="29" spans="3:73" ht="9" customHeight="1">
      <c r="C29" s="225"/>
      <c r="D29" s="658" t="s">
        <v>166</v>
      </c>
      <c r="E29" s="658"/>
      <c r="F29" s="658"/>
      <c r="G29" s="658"/>
      <c r="H29" s="658"/>
      <c r="I29" s="658"/>
      <c r="J29" s="658"/>
      <c r="K29" s="658"/>
      <c r="L29" s="658"/>
      <c r="M29" s="658"/>
      <c r="N29" s="658"/>
      <c r="O29" s="658"/>
      <c r="P29" s="202"/>
      <c r="Q29" s="661" t="str">
        <f>'入力シート（完了）（長寿命型）'!$AC$21</f>
        <v>0377</v>
      </c>
      <c r="R29" s="662"/>
      <c r="S29" s="662"/>
      <c r="T29" s="662"/>
      <c r="U29" s="662"/>
      <c r="V29" s="662"/>
      <c r="W29" s="663"/>
      <c r="X29" s="670" t="s">
        <v>167</v>
      </c>
      <c r="Y29" s="671"/>
      <c r="Z29" s="671"/>
      <c r="AA29" s="671"/>
      <c r="AB29" s="671"/>
      <c r="AC29" s="671"/>
      <c r="AD29" s="671"/>
      <c r="AE29" s="671"/>
      <c r="AF29" s="671"/>
      <c r="AG29" s="671"/>
      <c r="AH29" s="671"/>
      <c r="AI29" s="671"/>
      <c r="AJ29" s="676"/>
      <c r="AK29" s="679" t="str">
        <f>'入力シート（完了）（長寿命型）'!$N$22</f>
        <v>一般社団法人富士山木造住宅協会</v>
      </c>
      <c r="AL29" s="679"/>
      <c r="AM29" s="679"/>
      <c r="AN29" s="679"/>
      <c r="AO29" s="679"/>
      <c r="AP29" s="679"/>
      <c r="AQ29" s="679"/>
      <c r="AR29" s="679"/>
      <c r="AS29" s="679"/>
      <c r="AT29" s="679"/>
      <c r="AU29" s="679"/>
      <c r="AV29" s="679"/>
      <c r="AW29" s="679"/>
      <c r="AX29" s="679"/>
      <c r="AY29" s="679"/>
      <c r="AZ29" s="679"/>
      <c r="BA29" s="679"/>
      <c r="BB29" s="679"/>
      <c r="BC29" s="679"/>
      <c r="BD29" s="679"/>
      <c r="BE29" s="679"/>
      <c r="BF29" s="679"/>
      <c r="BG29" s="679"/>
      <c r="BH29" s="679"/>
      <c r="BI29" s="679"/>
      <c r="BJ29" s="679"/>
      <c r="BK29" s="679"/>
      <c r="BL29" s="679"/>
      <c r="BM29" s="679"/>
      <c r="BN29" s="679"/>
      <c r="BO29" s="679"/>
      <c r="BP29" s="679"/>
      <c r="BQ29" s="679"/>
      <c r="BR29" s="679"/>
      <c r="BS29" s="679"/>
      <c r="BT29" s="679"/>
      <c r="BU29" s="680"/>
    </row>
    <row r="30" spans="3:73" ht="9" customHeight="1">
      <c r="C30" s="226"/>
      <c r="D30" s="659"/>
      <c r="E30" s="659"/>
      <c r="F30" s="659"/>
      <c r="G30" s="659"/>
      <c r="H30" s="659"/>
      <c r="I30" s="659"/>
      <c r="J30" s="659"/>
      <c r="K30" s="659"/>
      <c r="L30" s="659"/>
      <c r="M30" s="659"/>
      <c r="N30" s="659"/>
      <c r="O30" s="659"/>
      <c r="P30" s="207"/>
      <c r="Q30" s="664"/>
      <c r="R30" s="665"/>
      <c r="S30" s="665"/>
      <c r="T30" s="665"/>
      <c r="U30" s="665"/>
      <c r="V30" s="665"/>
      <c r="W30" s="666"/>
      <c r="X30" s="672"/>
      <c r="Y30" s="673"/>
      <c r="Z30" s="673"/>
      <c r="AA30" s="673"/>
      <c r="AB30" s="673"/>
      <c r="AC30" s="673"/>
      <c r="AD30" s="673"/>
      <c r="AE30" s="673"/>
      <c r="AF30" s="673"/>
      <c r="AG30" s="673"/>
      <c r="AH30" s="673"/>
      <c r="AI30" s="673"/>
      <c r="AJ30" s="677"/>
      <c r="AK30" s="681"/>
      <c r="AL30" s="681"/>
      <c r="AM30" s="681"/>
      <c r="AN30" s="681"/>
      <c r="AO30" s="681"/>
      <c r="AP30" s="681"/>
      <c r="AQ30" s="681"/>
      <c r="AR30" s="681"/>
      <c r="AS30" s="681"/>
      <c r="AT30" s="681"/>
      <c r="AU30" s="681"/>
      <c r="AV30" s="681"/>
      <c r="AW30" s="681"/>
      <c r="AX30" s="681"/>
      <c r="AY30" s="681"/>
      <c r="AZ30" s="681"/>
      <c r="BA30" s="681"/>
      <c r="BB30" s="681"/>
      <c r="BC30" s="681"/>
      <c r="BD30" s="681"/>
      <c r="BE30" s="681"/>
      <c r="BF30" s="681"/>
      <c r="BG30" s="681"/>
      <c r="BH30" s="681"/>
      <c r="BI30" s="681"/>
      <c r="BJ30" s="681"/>
      <c r="BK30" s="681"/>
      <c r="BL30" s="681"/>
      <c r="BM30" s="681"/>
      <c r="BN30" s="681"/>
      <c r="BO30" s="681"/>
      <c r="BP30" s="681"/>
      <c r="BQ30" s="681"/>
      <c r="BR30" s="681"/>
      <c r="BS30" s="681"/>
      <c r="BT30" s="681"/>
      <c r="BU30" s="682"/>
    </row>
    <row r="31" spans="3:73" ht="9" customHeight="1" thickBot="1">
      <c r="C31" s="227"/>
      <c r="D31" s="660"/>
      <c r="E31" s="660"/>
      <c r="F31" s="660"/>
      <c r="G31" s="660"/>
      <c r="H31" s="660"/>
      <c r="I31" s="660"/>
      <c r="J31" s="660"/>
      <c r="K31" s="660"/>
      <c r="L31" s="660"/>
      <c r="M31" s="660"/>
      <c r="N31" s="660"/>
      <c r="O31" s="660"/>
      <c r="P31" s="208"/>
      <c r="Q31" s="667"/>
      <c r="R31" s="668"/>
      <c r="S31" s="668"/>
      <c r="T31" s="668"/>
      <c r="U31" s="668"/>
      <c r="V31" s="668"/>
      <c r="W31" s="669"/>
      <c r="X31" s="674"/>
      <c r="Y31" s="675"/>
      <c r="Z31" s="675"/>
      <c r="AA31" s="675"/>
      <c r="AB31" s="675"/>
      <c r="AC31" s="675"/>
      <c r="AD31" s="675"/>
      <c r="AE31" s="675"/>
      <c r="AF31" s="675"/>
      <c r="AG31" s="675"/>
      <c r="AH31" s="675"/>
      <c r="AI31" s="675"/>
      <c r="AJ31" s="678"/>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4"/>
    </row>
    <row r="32" spans="3:73" ht="7.5" customHeight="1">
      <c r="C32" s="212"/>
      <c r="D32" s="212"/>
      <c r="E32" s="212"/>
      <c r="F32" s="212"/>
      <c r="G32" s="212"/>
      <c r="H32" s="212"/>
      <c r="I32" s="212"/>
      <c r="J32" s="212"/>
      <c r="K32" s="212"/>
      <c r="L32" s="212"/>
      <c r="M32" s="212"/>
      <c r="N32" s="212"/>
      <c r="O32" s="212"/>
      <c r="P32" s="212"/>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row>
    <row r="33" spans="3:73" ht="7.5" customHeight="1" thickBot="1">
      <c r="C33" s="212"/>
      <c r="D33" s="212"/>
      <c r="E33" s="212"/>
      <c r="F33" s="212"/>
      <c r="G33" s="212"/>
      <c r="H33" s="212"/>
      <c r="I33" s="212"/>
      <c r="J33" s="212"/>
      <c r="K33" s="212"/>
      <c r="L33" s="212"/>
      <c r="M33" s="212"/>
      <c r="N33" s="212"/>
      <c r="O33" s="212"/>
      <c r="P33" s="212"/>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row>
    <row r="34" spans="3:73" ht="9" customHeight="1">
      <c r="C34" s="764" t="s">
        <v>190</v>
      </c>
      <c r="D34" s="765"/>
      <c r="E34" s="765"/>
      <c r="F34" s="765"/>
      <c r="G34" s="765"/>
      <c r="H34" s="765"/>
      <c r="I34" s="765"/>
      <c r="J34" s="765"/>
      <c r="K34" s="765"/>
      <c r="L34" s="765"/>
      <c r="M34" s="765"/>
      <c r="N34" s="765"/>
      <c r="O34" s="765"/>
      <c r="P34" s="766"/>
      <c r="Q34" s="649"/>
      <c r="R34" s="652" t="str">
        <f>'入力シート（完了）（長寿命型）'!$N$25</f>
        <v>　</v>
      </c>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52"/>
      <c r="BC34" s="652"/>
      <c r="BD34" s="652"/>
      <c r="BE34" s="652"/>
      <c r="BF34" s="652"/>
      <c r="BG34" s="652"/>
      <c r="BH34" s="652"/>
      <c r="BI34" s="652"/>
      <c r="BJ34" s="652"/>
      <c r="BK34" s="653"/>
      <c r="BL34" s="754" t="s">
        <v>317</v>
      </c>
      <c r="BM34" s="755"/>
      <c r="BN34" s="755"/>
      <c r="BO34" s="755"/>
      <c r="BP34" s="755"/>
      <c r="BQ34" s="755"/>
      <c r="BR34" s="755"/>
      <c r="BS34" s="755"/>
      <c r="BT34" s="755"/>
      <c r="BU34" s="756"/>
    </row>
    <row r="35" spans="3:73" ht="9" customHeight="1">
      <c r="C35" s="767"/>
      <c r="D35" s="768"/>
      <c r="E35" s="768"/>
      <c r="F35" s="768"/>
      <c r="G35" s="768"/>
      <c r="H35" s="768"/>
      <c r="I35" s="768"/>
      <c r="J35" s="768"/>
      <c r="K35" s="768"/>
      <c r="L35" s="768"/>
      <c r="M35" s="768"/>
      <c r="N35" s="768"/>
      <c r="O35" s="768"/>
      <c r="P35" s="769"/>
      <c r="Q35" s="650"/>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4"/>
      <c r="BI35" s="654"/>
      <c r="BJ35" s="654"/>
      <c r="BK35" s="655"/>
      <c r="BL35" s="757"/>
      <c r="BM35" s="758"/>
      <c r="BN35" s="758"/>
      <c r="BO35" s="758"/>
      <c r="BP35" s="758"/>
      <c r="BQ35" s="758"/>
      <c r="BR35" s="758"/>
      <c r="BS35" s="758"/>
      <c r="BT35" s="758"/>
      <c r="BU35" s="759"/>
    </row>
    <row r="36" spans="3:73" ht="9" customHeight="1">
      <c r="C36" s="767"/>
      <c r="D36" s="768"/>
      <c r="E36" s="768"/>
      <c r="F36" s="768"/>
      <c r="G36" s="768"/>
      <c r="H36" s="768"/>
      <c r="I36" s="768"/>
      <c r="J36" s="768"/>
      <c r="K36" s="768"/>
      <c r="L36" s="768"/>
      <c r="M36" s="768"/>
      <c r="N36" s="768"/>
      <c r="O36" s="768"/>
      <c r="P36" s="769"/>
      <c r="Q36" s="650"/>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4"/>
      <c r="BI36" s="654"/>
      <c r="BJ36" s="654"/>
      <c r="BK36" s="655"/>
      <c r="BL36" s="757"/>
      <c r="BM36" s="758"/>
      <c r="BN36" s="758"/>
      <c r="BO36" s="758"/>
      <c r="BP36" s="758"/>
      <c r="BQ36" s="758"/>
      <c r="BR36" s="758"/>
      <c r="BS36" s="758"/>
      <c r="BT36" s="758"/>
      <c r="BU36" s="759"/>
    </row>
    <row r="37" spans="3:73" ht="9" customHeight="1">
      <c r="C37" s="770"/>
      <c r="D37" s="771"/>
      <c r="E37" s="771"/>
      <c r="F37" s="771"/>
      <c r="G37" s="771"/>
      <c r="H37" s="771"/>
      <c r="I37" s="771"/>
      <c r="J37" s="771"/>
      <c r="K37" s="771"/>
      <c r="L37" s="771"/>
      <c r="M37" s="771"/>
      <c r="N37" s="771"/>
      <c r="O37" s="771"/>
      <c r="P37" s="772"/>
      <c r="Q37" s="651"/>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c r="AW37" s="656"/>
      <c r="AX37" s="656"/>
      <c r="AY37" s="656"/>
      <c r="AZ37" s="656"/>
      <c r="BA37" s="656"/>
      <c r="BB37" s="656"/>
      <c r="BC37" s="656"/>
      <c r="BD37" s="656"/>
      <c r="BE37" s="656"/>
      <c r="BF37" s="656"/>
      <c r="BG37" s="656"/>
      <c r="BH37" s="656"/>
      <c r="BI37" s="656"/>
      <c r="BJ37" s="656"/>
      <c r="BK37" s="657"/>
      <c r="BL37" s="760"/>
      <c r="BM37" s="761"/>
      <c r="BN37" s="761"/>
      <c r="BO37" s="761"/>
      <c r="BP37" s="761"/>
      <c r="BQ37" s="761"/>
      <c r="BR37" s="761"/>
      <c r="BS37" s="761"/>
      <c r="BT37" s="761"/>
      <c r="BU37" s="762"/>
    </row>
    <row r="38" spans="3:73" ht="9.9499999999999993" customHeight="1">
      <c r="C38" s="126"/>
      <c r="D38" s="773" t="s">
        <v>191</v>
      </c>
      <c r="E38" s="773"/>
      <c r="F38" s="773"/>
      <c r="G38" s="773"/>
      <c r="H38" s="773"/>
      <c r="I38" s="773"/>
      <c r="J38" s="773"/>
      <c r="K38" s="773"/>
      <c r="L38" s="773"/>
      <c r="M38" s="773"/>
      <c r="N38" s="773"/>
      <c r="O38" s="773"/>
      <c r="P38" s="127"/>
      <c r="Q38" s="646"/>
      <c r="R38" s="639" t="str">
        <f>'入力シート（完了）（長寿命型）'!$N$27</f>
        <v>　</v>
      </c>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641"/>
      <c r="BL38" s="774"/>
      <c r="BM38" s="775"/>
      <c r="BN38" s="775"/>
      <c r="BO38" s="775"/>
      <c r="BP38" s="775"/>
      <c r="BQ38" s="775"/>
      <c r="BR38" s="775"/>
      <c r="BS38" s="775"/>
      <c r="BT38" s="775"/>
      <c r="BU38" s="776"/>
    </row>
    <row r="39" spans="3:73" ht="9.9499999999999993" customHeight="1">
      <c r="C39" s="126"/>
      <c r="D39" s="773"/>
      <c r="E39" s="773"/>
      <c r="F39" s="773"/>
      <c r="G39" s="773"/>
      <c r="H39" s="773"/>
      <c r="I39" s="773"/>
      <c r="J39" s="773"/>
      <c r="K39" s="773"/>
      <c r="L39" s="773"/>
      <c r="M39" s="773"/>
      <c r="N39" s="773"/>
      <c r="O39" s="773"/>
      <c r="P39" s="127"/>
      <c r="Q39" s="647"/>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c r="AY39" s="642"/>
      <c r="AZ39" s="642"/>
      <c r="BA39" s="642"/>
      <c r="BB39" s="642"/>
      <c r="BC39" s="642"/>
      <c r="BD39" s="642"/>
      <c r="BE39" s="642"/>
      <c r="BF39" s="642"/>
      <c r="BG39" s="642"/>
      <c r="BH39" s="642"/>
      <c r="BI39" s="642"/>
      <c r="BJ39" s="642"/>
      <c r="BK39" s="643"/>
      <c r="BL39" s="777"/>
      <c r="BM39" s="778"/>
      <c r="BN39" s="778"/>
      <c r="BO39" s="778"/>
      <c r="BP39" s="778"/>
      <c r="BQ39" s="778"/>
      <c r="BR39" s="778"/>
      <c r="BS39" s="778"/>
      <c r="BT39" s="778"/>
      <c r="BU39" s="779"/>
    </row>
    <row r="40" spans="3:73" ht="9.9499999999999993" customHeight="1">
      <c r="C40" s="126"/>
      <c r="D40" s="773"/>
      <c r="E40" s="773"/>
      <c r="F40" s="773"/>
      <c r="G40" s="773"/>
      <c r="H40" s="773"/>
      <c r="I40" s="773"/>
      <c r="J40" s="773"/>
      <c r="K40" s="773"/>
      <c r="L40" s="773"/>
      <c r="M40" s="773"/>
      <c r="N40" s="773"/>
      <c r="O40" s="773"/>
      <c r="P40" s="127"/>
      <c r="Q40" s="647"/>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2"/>
      <c r="BJ40" s="642"/>
      <c r="BK40" s="643"/>
      <c r="BL40" s="777"/>
      <c r="BM40" s="778"/>
      <c r="BN40" s="778"/>
      <c r="BO40" s="778"/>
      <c r="BP40" s="778"/>
      <c r="BQ40" s="778"/>
      <c r="BR40" s="778"/>
      <c r="BS40" s="778"/>
      <c r="BT40" s="778"/>
      <c r="BU40" s="779"/>
    </row>
    <row r="41" spans="3:73" ht="9.9499999999999993" customHeight="1">
      <c r="C41" s="129"/>
      <c r="D41" s="693"/>
      <c r="E41" s="693"/>
      <c r="F41" s="693"/>
      <c r="G41" s="693"/>
      <c r="H41" s="693"/>
      <c r="I41" s="693"/>
      <c r="J41" s="693"/>
      <c r="K41" s="693"/>
      <c r="L41" s="693"/>
      <c r="M41" s="693"/>
      <c r="N41" s="693"/>
      <c r="O41" s="693"/>
      <c r="P41" s="130"/>
      <c r="Q41" s="648"/>
      <c r="R41" s="644"/>
      <c r="S41" s="644"/>
      <c r="T41" s="644"/>
      <c r="U41" s="644"/>
      <c r="V41" s="644"/>
      <c r="W41" s="644"/>
      <c r="X41" s="644"/>
      <c r="Y41" s="644"/>
      <c r="Z41" s="644"/>
      <c r="AA41" s="644"/>
      <c r="AB41" s="644"/>
      <c r="AC41" s="644"/>
      <c r="AD41" s="644"/>
      <c r="AE41" s="644"/>
      <c r="AF41" s="644"/>
      <c r="AG41" s="644"/>
      <c r="AH41" s="644"/>
      <c r="AI41" s="644"/>
      <c r="AJ41" s="644"/>
      <c r="AK41" s="644"/>
      <c r="AL41" s="644"/>
      <c r="AM41" s="644"/>
      <c r="AN41" s="644"/>
      <c r="AO41" s="644"/>
      <c r="AP41" s="644"/>
      <c r="AQ41" s="644"/>
      <c r="AR41" s="644"/>
      <c r="AS41" s="644"/>
      <c r="AT41" s="644"/>
      <c r="AU41" s="644"/>
      <c r="AV41" s="644"/>
      <c r="AW41" s="644"/>
      <c r="AX41" s="644"/>
      <c r="AY41" s="644"/>
      <c r="AZ41" s="644"/>
      <c r="BA41" s="644"/>
      <c r="BB41" s="644"/>
      <c r="BC41" s="644"/>
      <c r="BD41" s="644"/>
      <c r="BE41" s="644"/>
      <c r="BF41" s="644"/>
      <c r="BG41" s="644"/>
      <c r="BH41" s="644"/>
      <c r="BI41" s="644"/>
      <c r="BJ41" s="644"/>
      <c r="BK41" s="645"/>
      <c r="BL41" s="777"/>
      <c r="BM41" s="778"/>
      <c r="BN41" s="778"/>
      <c r="BO41" s="778"/>
      <c r="BP41" s="778"/>
      <c r="BQ41" s="778"/>
      <c r="BR41" s="778"/>
      <c r="BS41" s="778"/>
      <c r="BT41" s="778"/>
      <c r="BU41" s="779"/>
    </row>
    <row r="42" spans="3:73" ht="9.9499999999999993" customHeight="1">
      <c r="C42" s="131"/>
      <c r="D42" s="784" t="s">
        <v>410</v>
      </c>
      <c r="E42" s="784"/>
      <c r="F42" s="784"/>
      <c r="G42" s="784"/>
      <c r="H42" s="784"/>
      <c r="I42" s="784"/>
      <c r="J42" s="784"/>
      <c r="K42" s="784"/>
      <c r="L42" s="784"/>
      <c r="M42" s="784"/>
      <c r="N42" s="784"/>
      <c r="O42" s="784"/>
      <c r="P42" s="228"/>
      <c r="Q42" s="229"/>
      <c r="R42" s="786" t="str">
        <f>'入力シート（完了）（長寿命型）'!$N$28</f>
        <v>　</v>
      </c>
      <c r="S42" s="787"/>
      <c r="T42" s="787"/>
      <c r="U42" s="787"/>
      <c r="V42" s="787"/>
      <c r="W42" s="787"/>
      <c r="X42" s="120"/>
      <c r="Y42" s="120"/>
      <c r="Z42" s="120"/>
      <c r="AA42" s="750" t="str">
        <f>'入力シート（完了）（長寿命型）'!$S$28</f>
        <v>　</v>
      </c>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I42" s="751"/>
      <c r="BJ42" s="751"/>
      <c r="BK42" s="133"/>
      <c r="BL42" s="777"/>
      <c r="BM42" s="778"/>
      <c r="BN42" s="778"/>
      <c r="BO42" s="778"/>
      <c r="BP42" s="778"/>
      <c r="BQ42" s="778"/>
      <c r="BR42" s="778"/>
      <c r="BS42" s="778"/>
      <c r="BT42" s="778"/>
      <c r="BU42" s="779"/>
    </row>
    <row r="43" spans="3:73" ht="9.9499999999999993" customHeight="1">
      <c r="C43" s="126"/>
      <c r="D43" s="773"/>
      <c r="E43" s="773"/>
      <c r="F43" s="773"/>
      <c r="G43" s="773"/>
      <c r="H43" s="773"/>
      <c r="I43" s="773"/>
      <c r="J43" s="773"/>
      <c r="K43" s="773"/>
      <c r="L43" s="773"/>
      <c r="M43" s="773"/>
      <c r="N43" s="773"/>
      <c r="O43" s="773"/>
      <c r="P43" s="230"/>
      <c r="Q43" s="231"/>
      <c r="R43" s="681"/>
      <c r="S43" s="681"/>
      <c r="T43" s="681"/>
      <c r="U43" s="681"/>
      <c r="V43" s="681"/>
      <c r="W43" s="681"/>
      <c r="X43" s="685" t="s">
        <v>11</v>
      </c>
      <c r="Y43" s="685"/>
      <c r="Z43" s="685"/>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232"/>
      <c r="BL43" s="777"/>
      <c r="BM43" s="778"/>
      <c r="BN43" s="778"/>
      <c r="BO43" s="778"/>
      <c r="BP43" s="778"/>
      <c r="BQ43" s="778"/>
      <c r="BR43" s="778"/>
      <c r="BS43" s="778"/>
      <c r="BT43" s="778"/>
      <c r="BU43" s="779"/>
    </row>
    <row r="44" spans="3:73" ht="9.9499999999999993" customHeight="1">
      <c r="C44" s="126"/>
      <c r="D44" s="773"/>
      <c r="E44" s="773"/>
      <c r="F44" s="773"/>
      <c r="G44" s="773"/>
      <c r="H44" s="773"/>
      <c r="I44" s="773"/>
      <c r="J44" s="773"/>
      <c r="K44" s="773"/>
      <c r="L44" s="773"/>
      <c r="M44" s="773"/>
      <c r="N44" s="773"/>
      <c r="O44" s="773"/>
      <c r="P44" s="230"/>
      <c r="Q44" s="231"/>
      <c r="R44" s="681"/>
      <c r="S44" s="681"/>
      <c r="T44" s="681"/>
      <c r="U44" s="681"/>
      <c r="V44" s="681"/>
      <c r="W44" s="681"/>
      <c r="X44" s="233"/>
      <c r="Y44" s="233"/>
      <c r="Z44" s="233"/>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2"/>
      <c r="AY44" s="752"/>
      <c r="AZ44" s="752"/>
      <c r="BA44" s="752"/>
      <c r="BB44" s="752"/>
      <c r="BC44" s="752"/>
      <c r="BD44" s="752"/>
      <c r="BE44" s="752"/>
      <c r="BF44" s="752"/>
      <c r="BG44" s="752"/>
      <c r="BH44" s="752"/>
      <c r="BI44" s="752"/>
      <c r="BJ44" s="752"/>
      <c r="BK44" s="232"/>
      <c r="BL44" s="777"/>
      <c r="BM44" s="778"/>
      <c r="BN44" s="778"/>
      <c r="BO44" s="778"/>
      <c r="BP44" s="778"/>
      <c r="BQ44" s="778"/>
      <c r="BR44" s="778"/>
      <c r="BS44" s="778"/>
      <c r="BT44" s="778"/>
      <c r="BU44" s="779"/>
    </row>
    <row r="45" spans="3:73" ht="9.9499999999999993" customHeight="1">
      <c r="C45" s="126"/>
      <c r="D45" s="773"/>
      <c r="E45" s="773"/>
      <c r="F45" s="773"/>
      <c r="G45" s="773"/>
      <c r="H45" s="773"/>
      <c r="I45" s="773"/>
      <c r="J45" s="773"/>
      <c r="K45" s="773"/>
      <c r="L45" s="773"/>
      <c r="M45" s="773"/>
      <c r="N45" s="773"/>
      <c r="O45" s="773"/>
      <c r="P45" s="230"/>
      <c r="Q45" s="231"/>
      <c r="R45" s="681"/>
      <c r="S45" s="681"/>
      <c r="T45" s="681"/>
      <c r="U45" s="681"/>
      <c r="V45" s="681"/>
      <c r="W45" s="681"/>
      <c r="X45" s="685" t="s">
        <v>12</v>
      </c>
      <c r="Y45" s="685"/>
      <c r="Z45" s="685"/>
      <c r="AA45" s="752"/>
      <c r="AB45" s="752"/>
      <c r="AC45" s="752"/>
      <c r="AD45" s="752"/>
      <c r="AE45" s="752"/>
      <c r="AF45" s="752"/>
      <c r="AG45" s="752"/>
      <c r="AH45" s="752"/>
      <c r="AI45" s="752"/>
      <c r="AJ45" s="752"/>
      <c r="AK45" s="752"/>
      <c r="AL45" s="752"/>
      <c r="AM45" s="752"/>
      <c r="AN45" s="752"/>
      <c r="AO45" s="752"/>
      <c r="AP45" s="752"/>
      <c r="AQ45" s="752"/>
      <c r="AR45" s="752"/>
      <c r="AS45" s="752"/>
      <c r="AT45" s="752"/>
      <c r="AU45" s="752"/>
      <c r="AV45" s="752"/>
      <c r="AW45" s="752"/>
      <c r="AX45" s="752"/>
      <c r="AY45" s="752"/>
      <c r="AZ45" s="752"/>
      <c r="BA45" s="752"/>
      <c r="BB45" s="752"/>
      <c r="BC45" s="752"/>
      <c r="BD45" s="752"/>
      <c r="BE45" s="752"/>
      <c r="BF45" s="752"/>
      <c r="BG45" s="752"/>
      <c r="BH45" s="752"/>
      <c r="BI45" s="752"/>
      <c r="BJ45" s="752"/>
      <c r="BK45" s="232"/>
      <c r="BL45" s="777"/>
      <c r="BM45" s="778"/>
      <c r="BN45" s="778"/>
      <c r="BO45" s="778"/>
      <c r="BP45" s="778"/>
      <c r="BQ45" s="778"/>
      <c r="BR45" s="778"/>
      <c r="BS45" s="778"/>
      <c r="BT45" s="778"/>
      <c r="BU45" s="779"/>
    </row>
    <row r="46" spans="3:73" ht="9.9499999999999993" customHeight="1" thickBot="1">
      <c r="C46" s="136"/>
      <c r="D46" s="785"/>
      <c r="E46" s="785"/>
      <c r="F46" s="785"/>
      <c r="G46" s="785"/>
      <c r="H46" s="785"/>
      <c r="I46" s="785"/>
      <c r="J46" s="785"/>
      <c r="K46" s="785"/>
      <c r="L46" s="785"/>
      <c r="M46" s="785"/>
      <c r="N46" s="785"/>
      <c r="O46" s="785"/>
      <c r="P46" s="234"/>
      <c r="Q46" s="235"/>
      <c r="R46" s="683"/>
      <c r="S46" s="683"/>
      <c r="T46" s="683"/>
      <c r="U46" s="683"/>
      <c r="V46" s="683"/>
      <c r="W46" s="683"/>
      <c r="X46" s="137"/>
      <c r="Y46" s="137"/>
      <c r="Z46" s="137"/>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53"/>
      <c r="BE46" s="753"/>
      <c r="BF46" s="753"/>
      <c r="BG46" s="753"/>
      <c r="BH46" s="753"/>
      <c r="BI46" s="753"/>
      <c r="BJ46" s="753"/>
      <c r="BK46" s="236"/>
      <c r="BL46" s="780"/>
      <c r="BM46" s="781"/>
      <c r="BN46" s="781"/>
      <c r="BO46" s="781"/>
      <c r="BP46" s="781"/>
      <c r="BQ46" s="781"/>
      <c r="BR46" s="781"/>
      <c r="BS46" s="781"/>
      <c r="BT46" s="781"/>
      <c r="BU46" s="782"/>
    </row>
    <row r="47" spans="3:73" ht="7.5" customHeight="1">
      <c r="C47" s="212"/>
      <c r="D47" s="212"/>
      <c r="E47" s="212"/>
      <c r="F47" s="212"/>
      <c r="G47" s="212"/>
      <c r="H47" s="212"/>
      <c r="I47" s="212"/>
      <c r="J47" s="212"/>
      <c r="K47" s="212"/>
      <c r="L47" s="212"/>
      <c r="M47" s="212"/>
      <c r="N47" s="212"/>
      <c r="O47" s="212"/>
      <c r="P47" s="212"/>
    </row>
    <row r="48" spans="3:73" ht="7.5" customHeight="1">
      <c r="C48" s="763" t="s">
        <v>176</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3"/>
      <c r="AM48" s="763"/>
      <c r="AN48" s="763"/>
    </row>
    <row r="49" spans="3:74" ht="9" customHeight="1" thickBot="1">
      <c r="C49" s="703"/>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3"/>
      <c r="AJ49" s="703"/>
      <c r="AK49" s="703"/>
      <c r="AL49" s="703"/>
      <c r="AM49" s="703"/>
      <c r="AN49" s="703"/>
    </row>
    <row r="50" spans="3:74" ht="10.5" customHeight="1">
      <c r="C50" s="123"/>
      <c r="D50" s="704" t="s">
        <v>174</v>
      </c>
      <c r="E50" s="704"/>
      <c r="F50" s="704"/>
      <c r="G50" s="704"/>
      <c r="H50" s="704"/>
      <c r="I50" s="704"/>
      <c r="J50" s="704"/>
      <c r="K50" s="704"/>
      <c r="L50" s="704"/>
      <c r="M50" s="704"/>
      <c r="N50" s="237"/>
      <c r="O50" s="686"/>
      <c r="P50" s="687"/>
      <c r="Q50" s="238"/>
      <c r="R50" s="721" t="s">
        <v>202</v>
      </c>
      <c r="S50" s="721"/>
      <c r="T50" s="721"/>
      <c r="U50" s="721"/>
      <c r="V50" s="721"/>
      <c r="W50" s="721"/>
      <c r="X50" s="721"/>
      <c r="Y50" s="721"/>
      <c r="Z50" s="721"/>
      <c r="AA50" s="721"/>
      <c r="AB50" s="721"/>
      <c r="AC50" s="721"/>
      <c r="AD50" s="722"/>
      <c r="AE50" s="714" t="s">
        <v>175</v>
      </c>
      <c r="AF50" s="715"/>
      <c r="AG50" s="715"/>
      <c r="AH50" s="715"/>
      <c r="AI50" s="125"/>
      <c r="AJ50" s="718" t="str">
        <f>'入力シート（完了）（長寿命型）'!$N$29</f>
        <v>　</v>
      </c>
      <c r="AK50" s="719"/>
      <c r="AL50" s="719"/>
      <c r="AM50" s="719"/>
      <c r="AN50" s="719"/>
      <c r="AO50" s="719"/>
      <c r="AP50" s="719"/>
      <c r="AQ50" s="719"/>
      <c r="AR50" s="719"/>
      <c r="AS50" s="719"/>
      <c r="AT50" s="719"/>
      <c r="AU50" s="719"/>
      <c r="AV50" s="719"/>
      <c r="AW50" s="719"/>
      <c r="AX50" s="719"/>
      <c r="AY50" s="719"/>
      <c r="AZ50" s="719"/>
      <c r="BA50" s="719"/>
      <c r="BB50" s="719"/>
      <c r="BC50" s="719"/>
      <c r="BD50" s="719"/>
      <c r="BE50" s="719"/>
      <c r="BF50" s="719"/>
      <c r="BG50" s="719"/>
      <c r="BH50" s="719"/>
      <c r="BI50" s="719"/>
      <c r="BJ50" s="719"/>
      <c r="BK50" s="719"/>
      <c r="BL50" s="719"/>
      <c r="BM50" s="719"/>
      <c r="BN50" s="719"/>
      <c r="BO50" s="719"/>
      <c r="BP50" s="719"/>
      <c r="BQ50" s="719"/>
      <c r="BR50" s="719"/>
      <c r="BS50" s="719"/>
      <c r="BT50" s="719"/>
      <c r="BU50" s="239"/>
    </row>
    <row r="51" spans="3:74" ht="10.5" customHeight="1">
      <c r="C51" s="129"/>
      <c r="D51" s="705"/>
      <c r="E51" s="705"/>
      <c r="F51" s="705"/>
      <c r="G51" s="705"/>
      <c r="H51" s="705"/>
      <c r="I51" s="705"/>
      <c r="J51" s="705"/>
      <c r="K51" s="705"/>
      <c r="L51" s="705"/>
      <c r="M51" s="705"/>
      <c r="N51" s="121"/>
      <c r="O51" s="688"/>
      <c r="P51" s="689"/>
      <c r="Q51" s="89"/>
      <c r="R51" s="723"/>
      <c r="S51" s="723"/>
      <c r="T51" s="723"/>
      <c r="U51" s="723"/>
      <c r="V51" s="723"/>
      <c r="W51" s="723"/>
      <c r="X51" s="723"/>
      <c r="Y51" s="723"/>
      <c r="Z51" s="723"/>
      <c r="AA51" s="723"/>
      <c r="AB51" s="723"/>
      <c r="AC51" s="723"/>
      <c r="AD51" s="724"/>
      <c r="AE51" s="716"/>
      <c r="AF51" s="717"/>
      <c r="AG51" s="717"/>
      <c r="AH51" s="717"/>
      <c r="AI51" s="240"/>
      <c r="AJ51" s="720"/>
      <c r="AK51" s="720"/>
      <c r="AL51" s="720"/>
      <c r="AM51" s="720"/>
      <c r="AN51" s="720"/>
      <c r="AO51" s="720"/>
      <c r="AP51" s="720"/>
      <c r="AQ51" s="720"/>
      <c r="AR51" s="720"/>
      <c r="AS51" s="720"/>
      <c r="AT51" s="720"/>
      <c r="AU51" s="720"/>
      <c r="AV51" s="720"/>
      <c r="AW51" s="720"/>
      <c r="AX51" s="720"/>
      <c r="AY51" s="720"/>
      <c r="AZ51" s="720"/>
      <c r="BA51" s="720"/>
      <c r="BB51" s="720"/>
      <c r="BC51" s="720"/>
      <c r="BD51" s="720"/>
      <c r="BE51" s="720"/>
      <c r="BF51" s="720"/>
      <c r="BG51" s="720"/>
      <c r="BH51" s="720"/>
      <c r="BI51" s="720"/>
      <c r="BJ51" s="720"/>
      <c r="BK51" s="720"/>
      <c r="BL51" s="720"/>
      <c r="BM51" s="720"/>
      <c r="BN51" s="720"/>
      <c r="BO51" s="720"/>
      <c r="BP51" s="720"/>
      <c r="BQ51" s="720"/>
      <c r="BR51" s="720"/>
      <c r="BS51" s="720"/>
      <c r="BT51" s="720"/>
      <c r="BU51" s="241"/>
    </row>
    <row r="52" spans="3:74" ht="9" customHeight="1">
      <c r="C52" s="126"/>
      <c r="D52" s="242"/>
      <c r="E52" s="242"/>
      <c r="F52" s="242"/>
      <c r="G52" s="242"/>
      <c r="H52" s="242"/>
      <c r="I52" s="242"/>
      <c r="J52" s="242"/>
      <c r="K52" s="242"/>
      <c r="L52" s="242"/>
      <c r="M52" s="242"/>
      <c r="N52" s="242"/>
      <c r="O52" s="89"/>
      <c r="P52" s="127"/>
      <c r="Q52" s="89"/>
      <c r="R52" s="723"/>
      <c r="S52" s="723"/>
      <c r="T52" s="723"/>
      <c r="U52" s="723"/>
      <c r="V52" s="723"/>
      <c r="W52" s="723"/>
      <c r="X52" s="723"/>
      <c r="Y52" s="723"/>
      <c r="Z52" s="723"/>
      <c r="AA52" s="723"/>
      <c r="AB52" s="723"/>
      <c r="AC52" s="723"/>
      <c r="AD52" s="724"/>
      <c r="AE52" s="243"/>
      <c r="AF52" s="706" t="str">
        <f>'入力シート（完了）（長寿命型）'!$N$30</f>
        <v>　</v>
      </c>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232"/>
    </row>
    <row r="53" spans="3:74" ht="10.5" customHeight="1">
      <c r="C53" s="126"/>
      <c r="D53" s="690" t="s">
        <v>18</v>
      </c>
      <c r="E53" s="690"/>
      <c r="F53" s="690"/>
      <c r="G53" s="713" t="s">
        <v>169</v>
      </c>
      <c r="H53" s="713"/>
      <c r="I53" s="713"/>
      <c r="J53" s="713"/>
      <c r="K53" s="713"/>
      <c r="L53" s="713"/>
      <c r="M53" s="713"/>
      <c r="N53" s="713"/>
      <c r="O53" s="89"/>
      <c r="P53" s="127"/>
      <c r="Q53" s="89"/>
      <c r="R53" s="723"/>
      <c r="S53" s="723"/>
      <c r="T53" s="723"/>
      <c r="U53" s="723"/>
      <c r="V53" s="723"/>
      <c r="W53" s="723"/>
      <c r="X53" s="723"/>
      <c r="Y53" s="723"/>
      <c r="Z53" s="723"/>
      <c r="AA53" s="723"/>
      <c r="AB53" s="723"/>
      <c r="AC53" s="723"/>
      <c r="AD53" s="724"/>
      <c r="AE53" s="243"/>
      <c r="AF53" s="708"/>
      <c r="AG53" s="708"/>
      <c r="AH53" s="708"/>
      <c r="AI53" s="708"/>
      <c r="AJ53" s="708"/>
      <c r="AK53" s="708"/>
      <c r="AL53" s="708"/>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08"/>
      <c r="BL53" s="708"/>
      <c r="BM53" s="708"/>
      <c r="BN53" s="708"/>
      <c r="BO53" s="708"/>
      <c r="BP53" s="708"/>
      <c r="BQ53" s="708"/>
      <c r="BR53" s="708"/>
      <c r="BS53" s="708"/>
      <c r="BT53" s="708"/>
      <c r="BU53" s="232"/>
    </row>
    <row r="54" spans="3:74" ht="10.5" customHeight="1">
      <c r="C54" s="126"/>
      <c r="D54" s="690"/>
      <c r="E54" s="690"/>
      <c r="F54" s="690"/>
      <c r="G54" s="713"/>
      <c r="H54" s="713"/>
      <c r="I54" s="713"/>
      <c r="J54" s="713"/>
      <c r="K54" s="713"/>
      <c r="L54" s="713"/>
      <c r="M54" s="713"/>
      <c r="N54" s="713"/>
      <c r="O54" s="89"/>
      <c r="P54" s="127"/>
      <c r="Q54" s="121"/>
      <c r="R54" s="725"/>
      <c r="S54" s="725"/>
      <c r="T54" s="725"/>
      <c r="U54" s="725"/>
      <c r="V54" s="725"/>
      <c r="W54" s="725"/>
      <c r="X54" s="725"/>
      <c r="Y54" s="725"/>
      <c r="Z54" s="725"/>
      <c r="AA54" s="725"/>
      <c r="AB54" s="725"/>
      <c r="AC54" s="725"/>
      <c r="AD54" s="726"/>
      <c r="AE54" s="134"/>
      <c r="AF54" s="828"/>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BI54" s="828"/>
      <c r="BJ54" s="828"/>
      <c r="BK54" s="828"/>
      <c r="BL54" s="828"/>
      <c r="BM54" s="828"/>
      <c r="BN54" s="828"/>
      <c r="BO54" s="828"/>
      <c r="BP54" s="828"/>
      <c r="BQ54" s="828"/>
      <c r="BR54" s="828"/>
      <c r="BS54" s="828"/>
      <c r="BT54" s="828"/>
      <c r="BU54" s="135"/>
    </row>
    <row r="55" spans="3:74" ht="10.5" customHeight="1">
      <c r="C55" s="244"/>
      <c r="D55" s="245"/>
      <c r="E55" s="245"/>
      <c r="F55" s="245"/>
      <c r="G55" s="245"/>
      <c r="H55" s="245"/>
      <c r="I55" s="245"/>
      <c r="J55" s="245"/>
      <c r="K55" s="245"/>
      <c r="L55" s="245"/>
      <c r="M55" s="245"/>
      <c r="N55" s="245"/>
      <c r="O55" s="245"/>
      <c r="P55" s="245"/>
      <c r="Q55" s="246"/>
      <c r="R55" s="738" t="s">
        <v>170</v>
      </c>
      <c r="S55" s="738"/>
      <c r="T55" s="738"/>
      <c r="U55" s="738"/>
      <c r="V55" s="738"/>
      <c r="W55" s="738"/>
      <c r="X55" s="738"/>
      <c r="Y55" s="738"/>
      <c r="Z55" s="738"/>
      <c r="AA55" s="738"/>
      <c r="AB55" s="738"/>
      <c r="AC55" s="738"/>
      <c r="AD55" s="739"/>
      <c r="AE55" s="744" t="s">
        <v>154</v>
      </c>
      <c r="AF55" s="745"/>
      <c r="AG55" s="745"/>
      <c r="AH55" s="745"/>
      <c r="AI55" s="128"/>
      <c r="AJ55" s="746" t="str">
        <f>'入力シート（完了）（長寿命型）'!$N$31</f>
        <v>　</v>
      </c>
      <c r="AK55" s="747"/>
      <c r="AL55" s="747"/>
      <c r="AM55" s="747"/>
      <c r="AN55" s="747"/>
      <c r="AO55" s="747"/>
      <c r="AP55" s="747"/>
      <c r="AQ55" s="747"/>
      <c r="AR55" s="747"/>
      <c r="AS55" s="747"/>
      <c r="AT55" s="747"/>
      <c r="AU55" s="747"/>
      <c r="AV55" s="747"/>
      <c r="AW55" s="747"/>
      <c r="AX55" s="747"/>
      <c r="AY55" s="747"/>
      <c r="AZ55" s="747"/>
      <c r="BA55" s="747"/>
      <c r="BB55" s="747"/>
      <c r="BC55" s="747"/>
      <c r="BD55" s="747"/>
      <c r="BE55" s="747"/>
      <c r="BF55" s="747"/>
      <c r="BG55" s="747"/>
      <c r="BH55" s="747"/>
      <c r="BI55" s="747"/>
      <c r="BJ55" s="747"/>
      <c r="BK55" s="747"/>
      <c r="BL55" s="747"/>
      <c r="BM55" s="747"/>
      <c r="BN55" s="747"/>
      <c r="BO55" s="747"/>
      <c r="BP55" s="747"/>
      <c r="BQ55" s="747"/>
      <c r="BR55" s="747"/>
      <c r="BS55" s="747"/>
      <c r="BT55" s="747"/>
      <c r="BU55" s="232"/>
    </row>
    <row r="56" spans="3:74" ht="10.5" customHeight="1">
      <c r="C56" s="126"/>
      <c r="D56" s="89"/>
      <c r="E56" s="89"/>
      <c r="F56" s="89"/>
      <c r="G56" s="89"/>
      <c r="H56" s="89"/>
      <c r="I56" s="89"/>
      <c r="J56" s="89"/>
      <c r="K56" s="89"/>
      <c r="L56" s="89"/>
      <c r="M56" s="140"/>
      <c r="N56" s="140"/>
      <c r="O56" s="748"/>
      <c r="P56" s="749"/>
      <c r="Q56" s="247"/>
      <c r="R56" s="740"/>
      <c r="S56" s="740"/>
      <c r="T56" s="740"/>
      <c r="U56" s="740"/>
      <c r="V56" s="740"/>
      <c r="W56" s="740"/>
      <c r="X56" s="740"/>
      <c r="Y56" s="740"/>
      <c r="Z56" s="740"/>
      <c r="AA56" s="740"/>
      <c r="AB56" s="740"/>
      <c r="AC56" s="740"/>
      <c r="AD56" s="741"/>
      <c r="AE56" s="716"/>
      <c r="AF56" s="717"/>
      <c r="AG56" s="717"/>
      <c r="AH56" s="717"/>
      <c r="AI56" s="240"/>
      <c r="AJ56" s="720"/>
      <c r="AK56" s="720"/>
      <c r="AL56" s="720"/>
      <c r="AM56" s="720"/>
      <c r="AN56" s="720"/>
      <c r="AO56" s="720"/>
      <c r="AP56" s="720"/>
      <c r="AQ56" s="720"/>
      <c r="AR56" s="720"/>
      <c r="AS56" s="720"/>
      <c r="AT56" s="720"/>
      <c r="AU56" s="720"/>
      <c r="AV56" s="720"/>
      <c r="AW56" s="720"/>
      <c r="AX56" s="720"/>
      <c r="AY56" s="720"/>
      <c r="AZ56" s="720"/>
      <c r="BA56" s="720"/>
      <c r="BB56" s="720"/>
      <c r="BC56" s="720"/>
      <c r="BD56" s="720"/>
      <c r="BE56" s="720"/>
      <c r="BF56" s="720"/>
      <c r="BG56" s="720"/>
      <c r="BH56" s="720"/>
      <c r="BI56" s="720"/>
      <c r="BJ56" s="720"/>
      <c r="BK56" s="720"/>
      <c r="BL56" s="720"/>
      <c r="BM56" s="720"/>
      <c r="BN56" s="720"/>
      <c r="BO56" s="720"/>
      <c r="BP56" s="720"/>
      <c r="BQ56" s="720"/>
      <c r="BR56" s="720"/>
      <c r="BS56" s="720"/>
      <c r="BT56" s="720"/>
      <c r="BU56" s="241"/>
    </row>
    <row r="57" spans="3:74" ht="10.5" customHeight="1">
      <c r="C57" s="126"/>
      <c r="D57" s="690" t="s">
        <v>18</v>
      </c>
      <c r="E57" s="690"/>
      <c r="F57" s="690"/>
      <c r="G57" s="827" t="s">
        <v>173</v>
      </c>
      <c r="H57" s="827"/>
      <c r="I57" s="827"/>
      <c r="J57" s="827"/>
      <c r="K57" s="827"/>
      <c r="L57" s="827"/>
      <c r="M57" s="827"/>
      <c r="N57" s="827"/>
      <c r="O57" s="748"/>
      <c r="P57" s="749"/>
      <c r="Q57" s="248"/>
      <c r="R57" s="742"/>
      <c r="S57" s="742"/>
      <c r="T57" s="742"/>
      <c r="U57" s="742"/>
      <c r="V57" s="742"/>
      <c r="W57" s="742"/>
      <c r="X57" s="742"/>
      <c r="Y57" s="742"/>
      <c r="Z57" s="742"/>
      <c r="AA57" s="742"/>
      <c r="AB57" s="742"/>
      <c r="AC57" s="742"/>
      <c r="AD57" s="743"/>
      <c r="AE57" s="243"/>
      <c r="AF57" s="706" t="str">
        <f>'入力シート（完了）（長寿命型）'!$N$32</f>
        <v>　</v>
      </c>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232"/>
    </row>
    <row r="58" spans="3:74" ht="10.5" customHeight="1">
      <c r="C58" s="126"/>
      <c r="D58" s="690"/>
      <c r="E58" s="690"/>
      <c r="F58" s="690"/>
      <c r="G58" s="827"/>
      <c r="H58" s="827"/>
      <c r="I58" s="827"/>
      <c r="J58" s="827"/>
      <c r="K58" s="827"/>
      <c r="L58" s="827"/>
      <c r="M58" s="827"/>
      <c r="N58" s="827"/>
      <c r="O58" s="89"/>
      <c r="P58" s="127"/>
      <c r="Q58" s="89"/>
      <c r="R58" s="711" t="s">
        <v>201</v>
      </c>
      <c r="S58" s="711"/>
      <c r="T58" s="711"/>
      <c r="U58" s="711"/>
      <c r="V58" s="711"/>
      <c r="W58" s="711"/>
      <c r="X58" s="711"/>
      <c r="Y58" s="711"/>
      <c r="Z58" s="711"/>
      <c r="AA58" s="711"/>
      <c r="AB58" s="711"/>
      <c r="AC58" s="711"/>
      <c r="AD58" s="89"/>
      <c r="AE58" s="243"/>
      <c r="AF58" s="708"/>
      <c r="AG58" s="708"/>
      <c r="AH58" s="708"/>
      <c r="AI58" s="708"/>
      <c r="AJ58" s="708"/>
      <c r="AK58" s="708"/>
      <c r="AL58" s="708"/>
      <c r="AM58" s="708"/>
      <c r="AN58" s="708"/>
      <c r="AO58" s="708"/>
      <c r="AP58" s="708"/>
      <c r="AQ58" s="708"/>
      <c r="AR58" s="708"/>
      <c r="AS58" s="708"/>
      <c r="AT58" s="708"/>
      <c r="AU58" s="708"/>
      <c r="AV58" s="708"/>
      <c r="AW58" s="708"/>
      <c r="AX58" s="708"/>
      <c r="AY58" s="708"/>
      <c r="AZ58" s="708"/>
      <c r="BA58" s="708"/>
      <c r="BB58" s="708"/>
      <c r="BC58" s="708"/>
      <c r="BD58" s="708"/>
      <c r="BE58" s="708"/>
      <c r="BF58" s="708"/>
      <c r="BG58" s="708"/>
      <c r="BH58" s="708"/>
      <c r="BI58" s="708"/>
      <c r="BJ58" s="708"/>
      <c r="BK58" s="708"/>
      <c r="BL58" s="708"/>
      <c r="BM58" s="708"/>
      <c r="BN58" s="708"/>
      <c r="BO58" s="708"/>
      <c r="BP58" s="708"/>
      <c r="BQ58" s="708"/>
      <c r="BR58" s="708"/>
      <c r="BS58" s="708"/>
      <c r="BT58" s="708"/>
      <c r="BU58" s="232"/>
    </row>
    <row r="59" spans="3:74" ht="10.5" customHeight="1" thickBot="1">
      <c r="C59" s="136"/>
      <c r="D59" s="137"/>
      <c r="E59" s="137"/>
      <c r="F59" s="137"/>
      <c r="G59" s="137"/>
      <c r="H59" s="137"/>
      <c r="I59" s="137"/>
      <c r="J59" s="137"/>
      <c r="K59" s="137"/>
      <c r="L59" s="137"/>
      <c r="M59" s="137"/>
      <c r="N59" s="137"/>
      <c r="O59" s="137"/>
      <c r="P59" s="249"/>
      <c r="Q59" s="137"/>
      <c r="R59" s="712"/>
      <c r="S59" s="712"/>
      <c r="T59" s="712"/>
      <c r="U59" s="712"/>
      <c r="V59" s="712"/>
      <c r="W59" s="712"/>
      <c r="X59" s="712"/>
      <c r="Y59" s="712"/>
      <c r="Z59" s="712"/>
      <c r="AA59" s="712"/>
      <c r="AB59" s="712"/>
      <c r="AC59" s="712"/>
      <c r="AD59" s="137"/>
      <c r="AE59" s="250"/>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09"/>
      <c r="BC59" s="709"/>
      <c r="BD59" s="709"/>
      <c r="BE59" s="709"/>
      <c r="BF59" s="709"/>
      <c r="BG59" s="709"/>
      <c r="BH59" s="709"/>
      <c r="BI59" s="709"/>
      <c r="BJ59" s="709"/>
      <c r="BK59" s="709"/>
      <c r="BL59" s="709"/>
      <c r="BM59" s="709"/>
      <c r="BN59" s="709"/>
      <c r="BO59" s="709"/>
      <c r="BP59" s="709"/>
      <c r="BQ59" s="709"/>
      <c r="BR59" s="709"/>
      <c r="BS59" s="709"/>
      <c r="BT59" s="709"/>
      <c r="BU59" s="236"/>
    </row>
    <row r="60" spans="3:74" ht="10.5" customHeight="1">
      <c r="O60" s="216" t="s">
        <v>171</v>
      </c>
      <c r="P60" s="105"/>
      <c r="Q60" s="105"/>
      <c r="R60" s="105"/>
      <c r="S60" s="105"/>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row>
    <row r="61" spans="3:74" ht="10.5" customHeight="1">
      <c r="O61" s="216" t="s">
        <v>172</v>
      </c>
      <c r="P61" s="105"/>
      <c r="Q61" s="105"/>
      <c r="R61" s="105"/>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row>
    <row r="62" spans="3:74" ht="10.5" customHeight="1">
      <c r="O62" s="216" t="s">
        <v>261</v>
      </c>
      <c r="P62" s="216" t="s">
        <v>318</v>
      </c>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row>
    <row r="63" spans="3:74" ht="10.5" customHeight="1">
      <c r="O63" s="216"/>
      <c r="P63" s="216" t="s">
        <v>262</v>
      </c>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row>
    <row r="64" spans="3:74" ht="10.5" customHeight="1">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V64" s="251"/>
    </row>
    <row r="65" spans="3:75" ht="10.5" customHeight="1">
      <c r="C65" s="702" t="s">
        <v>192</v>
      </c>
      <c r="D65" s="702"/>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205"/>
      <c r="AF65" s="205"/>
      <c r="AG65" s="205"/>
      <c r="AH65" s="205"/>
      <c r="AI65" s="205"/>
      <c r="BV65" s="251"/>
    </row>
    <row r="66" spans="3:75" ht="10.5" customHeight="1" thickBot="1">
      <c r="C66" s="703"/>
      <c r="D66" s="703"/>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205"/>
      <c r="AF66" s="205"/>
      <c r="AG66" s="205"/>
      <c r="AH66" s="205"/>
      <c r="AI66" s="205"/>
      <c r="AN66" s="710"/>
      <c r="AO66" s="710"/>
      <c r="AP66" s="710"/>
      <c r="AQ66" s="710"/>
      <c r="AR66" s="710"/>
      <c r="AS66" s="710"/>
      <c r="AT66" s="710"/>
      <c r="AU66" s="710"/>
      <c r="AV66" s="710"/>
      <c r="AW66" s="710"/>
      <c r="AX66" s="710"/>
      <c r="AY66" s="710"/>
      <c r="AZ66" s="710"/>
      <c r="BA66" s="710"/>
      <c r="BB66" s="710"/>
      <c r="BC66" s="710"/>
      <c r="BD66" s="710"/>
      <c r="BE66" s="710"/>
      <c r="BV66" s="251"/>
    </row>
    <row r="67" spans="3:75" ht="21" customHeight="1" thickBot="1">
      <c r="C67" s="252"/>
      <c r="D67" s="826" t="s">
        <v>129</v>
      </c>
      <c r="E67" s="826"/>
      <c r="F67" s="826"/>
      <c r="G67" s="826"/>
      <c r="H67" s="826"/>
      <c r="I67" s="826"/>
      <c r="J67" s="826"/>
      <c r="K67" s="826"/>
      <c r="L67" s="826"/>
      <c r="M67" s="826"/>
      <c r="N67" s="826"/>
      <c r="O67" s="826"/>
      <c r="P67" s="253"/>
      <c r="Q67" s="732" t="s">
        <v>160</v>
      </c>
      <c r="R67" s="733"/>
      <c r="S67" s="733"/>
      <c r="T67" s="733"/>
      <c r="U67" s="734"/>
      <c r="V67" s="734"/>
      <c r="W67" s="734"/>
      <c r="X67" s="729" t="s">
        <v>2</v>
      </c>
      <c r="Y67" s="729"/>
      <c r="Z67" s="734"/>
      <c r="AA67" s="734"/>
      <c r="AB67" s="734"/>
      <c r="AC67" s="729" t="s">
        <v>1</v>
      </c>
      <c r="AD67" s="729"/>
      <c r="AE67" s="734"/>
      <c r="AF67" s="734"/>
      <c r="AG67" s="734"/>
      <c r="AH67" s="729" t="s">
        <v>0</v>
      </c>
      <c r="AI67" s="729"/>
      <c r="AJ67" s="253"/>
      <c r="AK67" s="735" t="s">
        <v>277</v>
      </c>
      <c r="AL67" s="733"/>
      <c r="AM67" s="733"/>
      <c r="AN67" s="733"/>
      <c r="AO67" s="733"/>
      <c r="AP67" s="733"/>
      <c r="AQ67" s="733"/>
      <c r="AR67" s="727"/>
      <c r="AS67" s="727"/>
      <c r="AT67" s="727"/>
      <c r="AU67" s="727"/>
      <c r="AV67" s="727"/>
      <c r="AW67" s="727"/>
      <c r="AX67" s="727"/>
      <c r="AY67" s="727"/>
      <c r="AZ67" s="728" t="s">
        <v>106</v>
      </c>
      <c r="BA67" s="728"/>
      <c r="BB67" s="729" t="s">
        <v>32</v>
      </c>
      <c r="BC67" s="729"/>
      <c r="BD67" s="736"/>
      <c r="BE67" s="736"/>
      <c r="BF67" s="736"/>
      <c r="BG67" s="736"/>
      <c r="BH67" s="736"/>
      <c r="BI67" s="736"/>
      <c r="BJ67" s="736"/>
      <c r="BK67" s="825" t="s">
        <v>291</v>
      </c>
      <c r="BL67" s="825"/>
      <c r="BM67" s="254"/>
      <c r="BN67" s="727"/>
      <c r="BO67" s="727"/>
      <c r="BP67" s="727"/>
      <c r="BQ67" s="727"/>
      <c r="BR67" s="727"/>
      <c r="BS67" s="730" t="s">
        <v>33</v>
      </c>
      <c r="BT67" s="730"/>
      <c r="BU67" s="731"/>
      <c r="BV67" s="251"/>
    </row>
    <row r="68" spans="3:75" ht="9" customHeight="1">
      <c r="E68" s="97"/>
      <c r="Q68" s="97"/>
      <c r="V68" s="255"/>
      <c r="W68" s="255"/>
      <c r="X68" s="255"/>
      <c r="Y68" s="255"/>
      <c r="Z68" s="255"/>
      <c r="AA68" s="255"/>
      <c r="AB68" s="255"/>
      <c r="AC68" s="255"/>
      <c r="AD68" s="255"/>
      <c r="AE68" s="255"/>
      <c r="AF68" s="255"/>
      <c r="AG68" s="255"/>
      <c r="AH68" s="255"/>
      <c r="AI68" s="255"/>
      <c r="AJ68" s="255"/>
      <c r="AK68" s="255"/>
      <c r="AL68" s="255"/>
      <c r="AM68" s="255"/>
      <c r="AN68" s="255"/>
      <c r="AO68" s="255"/>
      <c r="AQ68" s="812" t="s">
        <v>177</v>
      </c>
      <c r="AR68" s="812"/>
      <c r="AS68" s="812"/>
      <c r="AT68" s="812"/>
      <c r="AU68" s="812"/>
      <c r="AV68" s="812"/>
      <c r="AW68" s="812"/>
      <c r="AX68" s="812"/>
      <c r="AY68" s="812"/>
      <c r="AZ68" s="812"/>
      <c r="BA68" s="812"/>
      <c r="BB68" s="812"/>
      <c r="BC68" s="812"/>
      <c r="BD68" s="812"/>
      <c r="BE68" s="812"/>
      <c r="BF68" s="812"/>
      <c r="BG68" s="812"/>
      <c r="BH68" s="812"/>
      <c r="BI68" s="812"/>
      <c r="BJ68" s="812"/>
      <c r="BK68" s="812"/>
      <c r="BL68" s="812"/>
      <c r="BM68" s="812"/>
      <c r="BN68" s="812"/>
      <c r="BO68" s="812"/>
      <c r="BP68" s="812"/>
      <c r="BQ68" s="812"/>
      <c r="BR68" s="812"/>
      <c r="BS68" s="812"/>
      <c r="BT68" s="812"/>
      <c r="BU68" s="812"/>
      <c r="BV68" s="255"/>
    </row>
    <row r="69" spans="3:75" ht="7.5" customHeight="1">
      <c r="C69" s="702" t="s">
        <v>376</v>
      </c>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c r="AG69" s="702"/>
      <c r="AH69" s="702"/>
      <c r="AI69" s="702"/>
      <c r="AJ69" s="702"/>
      <c r="AK69" s="702"/>
      <c r="AL69" s="255"/>
      <c r="AM69" s="255"/>
      <c r="AN69" s="255"/>
      <c r="AO69" s="255"/>
      <c r="AQ69" s="813"/>
      <c r="AR69" s="813"/>
      <c r="AS69" s="813"/>
      <c r="AT69" s="813"/>
      <c r="AU69" s="813"/>
      <c r="AV69" s="813"/>
      <c r="AW69" s="813"/>
      <c r="AX69" s="813"/>
      <c r="AY69" s="813"/>
      <c r="AZ69" s="813"/>
      <c r="BA69" s="813"/>
      <c r="BB69" s="813"/>
      <c r="BC69" s="813"/>
      <c r="BD69" s="813"/>
      <c r="BE69" s="813"/>
      <c r="BF69" s="813"/>
      <c r="BG69" s="813"/>
      <c r="BH69" s="813"/>
      <c r="BI69" s="813"/>
      <c r="BJ69" s="813"/>
      <c r="BK69" s="813"/>
      <c r="BL69" s="813"/>
      <c r="BM69" s="813"/>
      <c r="BN69" s="813"/>
      <c r="BO69" s="813"/>
      <c r="BP69" s="813"/>
      <c r="BQ69" s="813"/>
      <c r="BR69" s="813"/>
      <c r="BS69" s="813"/>
      <c r="BT69" s="813"/>
      <c r="BU69" s="813"/>
      <c r="BV69" s="255"/>
    </row>
    <row r="70" spans="3:75" ht="7.5" customHeight="1" thickBot="1">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c r="AG70" s="702"/>
      <c r="AH70" s="702"/>
      <c r="AI70" s="702"/>
      <c r="AJ70" s="702"/>
      <c r="AK70" s="702"/>
      <c r="AQ70" s="813"/>
      <c r="AR70" s="813"/>
      <c r="AS70" s="813"/>
      <c r="AT70" s="813"/>
      <c r="AU70" s="813"/>
      <c r="AV70" s="813"/>
      <c r="AW70" s="813"/>
      <c r="AX70" s="813"/>
      <c r="AY70" s="813"/>
      <c r="AZ70" s="813"/>
      <c r="BA70" s="813"/>
      <c r="BB70" s="813"/>
      <c r="BC70" s="813"/>
      <c r="BD70" s="813"/>
      <c r="BE70" s="813"/>
      <c r="BF70" s="813"/>
      <c r="BG70" s="813"/>
      <c r="BH70" s="813"/>
      <c r="BI70" s="813"/>
      <c r="BJ70" s="813"/>
      <c r="BK70" s="813"/>
      <c r="BL70" s="813"/>
      <c r="BM70" s="813"/>
      <c r="BN70" s="813"/>
      <c r="BO70" s="813"/>
      <c r="BP70" s="813"/>
      <c r="BQ70" s="813"/>
      <c r="BR70" s="813"/>
      <c r="BS70" s="813"/>
      <c r="BT70" s="813"/>
      <c r="BU70" s="813"/>
    </row>
    <row r="71" spans="3:75" ht="10.5" customHeight="1">
      <c r="C71" s="123"/>
      <c r="D71" s="692" t="s">
        <v>40</v>
      </c>
      <c r="E71" s="692"/>
      <c r="F71" s="692"/>
      <c r="G71" s="692"/>
      <c r="H71" s="692"/>
      <c r="I71" s="692"/>
      <c r="J71" s="692"/>
      <c r="K71" s="692"/>
      <c r="L71" s="692"/>
      <c r="M71" s="692"/>
      <c r="N71" s="692"/>
      <c r="O71" s="692"/>
      <c r="P71" s="692"/>
      <c r="Q71" s="692"/>
      <c r="R71" s="237"/>
      <c r="S71" s="694"/>
      <c r="T71" s="695"/>
      <c r="U71" s="695"/>
      <c r="V71" s="695"/>
      <c r="W71" s="695"/>
      <c r="X71" s="695"/>
      <c r="Y71" s="695"/>
      <c r="Z71" s="695"/>
      <c r="AA71" s="695"/>
      <c r="AB71" s="695"/>
      <c r="AC71" s="695"/>
      <c r="AD71" s="695"/>
      <c r="AE71" s="698" t="s">
        <v>37</v>
      </c>
      <c r="AF71" s="698"/>
      <c r="AG71" s="698"/>
      <c r="AH71" s="698"/>
      <c r="AI71" s="699"/>
      <c r="AJ71" s="691" t="s">
        <v>107</v>
      </c>
      <c r="AK71" s="170" t="s">
        <v>108</v>
      </c>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89"/>
      <c r="BW71" s="251"/>
    </row>
    <row r="72" spans="3:75" ht="10.5" customHeight="1">
      <c r="C72" s="129"/>
      <c r="D72" s="693"/>
      <c r="E72" s="693"/>
      <c r="F72" s="693"/>
      <c r="G72" s="693"/>
      <c r="H72" s="693"/>
      <c r="I72" s="693"/>
      <c r="J72" s="693"/>
      <c r="K72" s="693"/>
      <c r="L72" s="693"/>
      <c r="M72" s="693"/>
      <c r="N72" s="693"/>
      <c r="O72" s="693"/>
      <c r="P72" s="693"/>
      <c r="Q72" s="693"/>
      <c r="R72" s="121"/>
      <c r="S72" s="696"/>
      <c r="T72" s="697"/>
      <c r="U72" s="697"/>
      <c r="V72" s="697"/>
      <c r="W72" s="697"/>
      <c r="X72" s="697"/>
      <c r="Y72" s="697"/>
      <c r="Z72" s="697"/>
      <c r="AA72" s="697"/>
      <c r="AB72" s="697"/>
      <c r="AC72" s="697"/>
      <c r="AD72" s="697"/>
      <c r="AE72" s="700"/>
      <c r="AF72" s="700"/>
      <c r="AG72" s="700"/>
      <c r="AH72" s="700"/>
      <c r="AI72" s="701"/>
      <c r="AJ72" s="691"/>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256"/>
      <c r="BW72" s="251"/>
    </row>
    <row r="73" spans="3:75" ht="10.5" customHeight="1">
      <c r="C73" s="257"/>
      <c r="D73" s="815" t="s">
        <v>41</v>
      </c>
      <c r="E73" s="815"/>
      <c r="F73" s="815"/>
      <c r="G73" s="815"/>
      <c r="H73" s="815"/>
      <c r="I73" s="815"/>
      <c r="J73" s="815"/>
      <c r="K73" s="815"/>
      <c r="L73" s="815"/>
      <c r="M73" s="815"/>
      <c r="N73" s="815"/>
      <c r="O73" s="815"/>
      <c r="P73" s="815"/>
      <c r="Q73" s="815"/>
      <c r="R73" s="242"/>
      <c r="S73" s="817"/>
      <c r="T73" s="818"/>
      <c r="U73" s="818"/>
      <c r="V73" s="818"/>
      <c r="W73" s="818"/>
      <c r="X73" s="818"/>
      <c r="Y73" s="818"/>
      <c r="Z73" s="818"/>
      <c r="AA73" s="818"/>
      <c r="AB73" s="818"/>
      <c r="AC73" s="818"/>
      <c r="AD73" s="818"/>
      <c r="AE73" s="821" t="s">
        <v>37</v>
      </c>
      <c r="AF73" s="821"/>
      <c r="AG73" s="821"/>
      <c r="AH73" s="821"/>
      <c r="AI73" s="822"/>
      <c r="AJ73" s="691" t="s">
        <v>107</v>
      </c>
      <c r="AK73" s="814" t="s">
        <v>109</v>
      </c>
      <c r="AL73" s="814"/>
      <c r="AM73" s="814"/>
      <c r="AN73" s="814"/>
      <c r="AO73" s="814"/>
      <c r="AP73" s="814"/>
      <c r="AQ73" s="814"/>
      <c r="AR73" s="814"/>
      <c r="AS73" s="814"/>
      <c r="AT73" s="814"/>
      <c r="AU73" s="814"/>
      <c r="AV73" s="814"/>
      <c r="AW73" s="814"/>
      <c r="AX73" s="814"/>
      <c r="AY73" s="814"/>
      <c r="AZ73" s="814"/>
      <c r="BA73" s="814"/>
      <c r="BB73" s="814"/>
      <c r="BC73" s="814"/>
      <c r="BD73" s="814"/>
      <c r="BE73" s="814"/>
      <c r="BF73" s="814"/>
      <c r="BG73" s="814"/>
      <c r="BH73" s="814"/>
      <c r="BI73" s="814"/>
      <c r="BJ73" s="814"/>
      <c r="BK73" s="814"/>
      <c r="BL73" s="814"/>
      <c r="BM73" s="814"/>
      <c r="BN73" s="814"/>
      <c r="BO73" s="258"/>
      <c r="BP73" s="258"/>
      <c r="BQ73" s="258"/>
      <c r="BR73" s="258"/>
      <c r="BS73" s="258"/>
      <c r="BT73" s="258"/>
      <c r="BU73" s="258"/>
      <c r="BV73" s="256"/>
      <c r="BW73" s="255"/>
    </row>
    <row r="74" spans="3:75" ht="10.5" customHeight="1" thickBot="1">
      <c r="C74" s="259"/>
      <c r="D74" s="816"/>
      <c r="E74" s="816"/>
      <c r="F74" s="816"/>
      <c r="G74" s="816"/>
      <c r="H74" s="816"/>
      <c r="I74" s="816"/>
      <c r="J74" s="816"/>
      <c r="K74" s="816"/>
      <c r="L74" s="816"/>
      <c r="M74" s="816"/>
      <c r="N74" s="816"/>
      <c r="O74" s="816"/>
      <c r="P74" s="816"/>
      <c r="Q74" s="816"/>
      <c r="R74" s="260"/>
      <c r="S74" s="819"/>
      <c r="T74" s="820"/>
      <c r="U74" s="820"/>
      <c r="V74" s="820"/>
      <c r="W74" s="820"/>
      <c r="X74" s="820"/>
      <c r="Y74" s="820"/>
      <c r="Z74" s="820"/>
      <c r="AA74" s="820"/>
      <c r="AB74" s="820"/>
      <c r="AC74" s="820"/>
      <c r="AD74" s="820"/>
      <c r="AE74" s="823"/>
      <c r="AF74" s="823"/>
      <c r="AG74" s="823"/>
      <c r="AH74" s="823"/>
      <c r="AI74" s="824"/>
      <c r="AJ74" s="691"/>
      <c r="AK74" s="814"/>
      <c r="AL74" s="814"/>
      <c r="AM74" s="814"/>
      <c r="AN74" s="814"/>
      <c r="AO74" s="814"/>
      <c r="AP74" s="814"/>
      <c r="AQ74" s="814"/>
      <c r="AR74" s="814"/>
      <c r="AS74" s="814"/>
      <c r="AT74" s="814"/>
      <c r="AU74" s="814"/>
      <c r="AV74" s="814"/>
      <c r="AW74" s="814"/>
      <c r="AX74" s="814"/>
      <c r="AY74" s="814"/>
      <c r="AZ74" s="814"/>
      <c r="BA74" s="814"/>
      <c r="BB74" s="814"/>
      <c r="BC74" s="814"/>
      <c r="BD74" s="814"/>
      <c r="BE74" s="814"/>
      <c r="BF74" s="814"/>
      <c r="BG74" s="814"/>
      <c r="BH74" s="814"/>
      <c r="BI74" s="814"/>
      <c r="BJ74" s="814"/>
      <c r="BK74" s="814"/>
      <c r="BL74" s="814"/>
      <c r="BM74" s="814"/>
      <c r="BN74" s="814"/>
      <c r="BO74" s="258"/>
      <c r="BP74" s="258"/>
      <c r="BQ74" s="258"/>
      <c r="BR74" s="258"/>
      <c r="BS74" s="258"/>
      <c r="BT74" s="258"/>
      <c r="BU74" s="258"/>
      <c r="BW74" s="255"/>
    </row>
    <row r="75" spans="3:75" ht="10.5" customHeight="1">
      <c r="AK75" s="814"/>
      <c r="AL75" s="814"/>
      <c r="AM75" s="814"/>
      <c r="AN75" s="814"/>
      <c r="AO75" s="814"/>
      <c r="AP75" s="814"/>
      <c r="AQ75" s="814"/>
      <c r="AR75" s="814"/>
      <c r="AS75" s="814"/>
      <c r="AT75" s="814"/>
      <c r="AU75" s="814"/>
      <c r="AV75" s="814"/>
      <c r="AW75" s="814"/>
      <c r="AX75" s="814"/>
      <c r="AY75" s="814"/>
      <c r="AZ75" s="814"/>
      <c r="BA75" s="814"/>
      <c r="BB75" s="814"/>
      <c r="BC75" s="814"/>
      <c r="BD75" s="814"/>
      <c r="BE75" s="814"/>
      <c r="BF75" s="814"/>
      <c r="BG75" s="814"/>
      <c r="BH75" s="814"/>
      <c r="BI75" s="814"/>
      <c r="BJ75" s="814"/>
      <c r="BK75" s="814"/>
      <c r="BL75" s="814"/>
      <c r="BM75" s="814"/>
      <c r="BN75" s="814"/>
      <c r="BV75" s="170"/>
    </row>
    <row r="76" spans="3:75" ht="10.5" customHeight="1">
      <c r="C76" s="702" t="s">
        <v>250</v>
      </c>
      <c r="D76" s="702"/>
      <c r="E76" s="702"/>
      <c r="F76" s="702"/>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c r="AG76" s="702"/>
      <c r="AH76" s="702"/>
      <c r="AI76" s="702"/>
      <c r="AJ76" s="702"/>
      <c r="AK76" s="702"/>
      <c r="AL76" s="702"/>
      <c r="AM76" s="702"/>
      <c r="AN76" s="702"/>
      <c r="AO76" s="702"/>
      <c r="BV76" s="170"/>
    </row>
    <row r="77" spans="3:75" ht="10.5" customHeight="1">
      <c r="C77" s="702"/>
      <c r="D77" s="702"/>
      <c r="E77" s="702"/>
      <c r="F77" s="702"/>
      <c r="G77" s="702"/>
      <c r="H77" s="702"/>
      <c r="I77" s="702"/>
      <c r="J77" s="702"/>
      <c r="K77" s="702"/>
      <c r="L77" s="702"/>
      <c r="M77" s="702"/>
      <c r="N77" s="702"/>
      <c r="O77" s="702"/>
      <c r="P77" s="702"/>
      <c r="Q77" s="702"/>
      <c r="R77" s="702"/>
      <c r="S77" s="702"/>
      <c r="T77" s="702"/>
      <c r="U77" s="702"/>
      <c r="V77" s="702"/>
      <c r="W77" s="702"/>
      <c r="X77" s="702"/>
      <c r="Y77" s="702"/>
      <c r="Z77" s="702"/>
      <c r="AA77" s="702"/>
      <c r="AB77" s="702"/>
      <c r="AC77" s="702"/>
      <c r="AD77" s="702"/>
      <c r="AE77" s="702"/>
      <c r="AF77" s="702"/>
      <c r="AG77" s="702"/>
      <c r="AH77" s="702"/>
      <c r="AI77" s="702"/>
      <c r="AJ77" s="702"/>
      <c r="AK77" s="702"/>
      <c r="AL77" s="702"/>
      <c r="AM77" s="702"/>
      <c r="AN77" s="702"/>
      <c r="AO77" s="702"/>
      <c r="BV77" s="258"/>
    </row>
    <row r="78" spans="3:75" ht="9" customHeight="1">
      <c r="C78" s="702" t="s">
        <v>193</v>
      </c>
      <c r="D78" s="702"/>
      <c r="E78" s="702"/>
      <c r="F78" s="702"/>
      <c r="G78" s="702"/>
      <c r="H78" s="702"/>
      <c r="I78" s="702"/>
      <c r="J78" s="702"/>
      <c r="K78" s="702"/>
      <c r="L78" s="702"/>
      <c r="M78" s="702"/>
      <c r="N78" s="702"/>
      <c r="O78" s="702"/>
      <c r="P78" s="702"/>
      <c r="Q78" s="702"/>
      <c r="R78" s="702"/>
      <c r="S78" s="702"/>
      <c r="T78" s="702"/>
      <c r="U78" s="702"/>
      <c r="V78" s="702"/>
      <c r="W78" s="702"/>
      <c r="X78" s="702"/>
      <c r="Y78" s="702"/>
      <c r="Z78" s="702"/>
      <c r="AA78" s="702"/>
      <c r="AB78" s="702"/>
      <c r="AC78" s="702"/>
      <c r="AD78" s="702"/>
      <c r="AE78" s="702"/>
      <c r="AF78" s="702"/>
      <c r="AG78" s="702"/>
      <c r="AH78" s="702"/>
      <c r="AI78" s="702"/>
      <c r="AJ78" s="261"/>
      <c r="AK78" s="261"/>
      <c r="AL78" s="261"/>
      <c r="AM78" s="261"/>
      <c r="AN78" s="261"/>
      <c r="AO78" s="261"/>
      <c r="AP78" s="261"/>
      <c r="AQ78" s="261"/>
      <c r="AR78" s="261"/>
      <c r="AS78" s="261"/>
      <c r="AT78" s="261"/>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row>
    <row r="79" spans="3:75" ht="9" customHeight="1">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261"/>
      <c r="AK79" s="261"/>
      <c r="AL79" s="261"/>
      <c r="AM79" s="261"/>
      <c r="AN79" s="261"/>
      <c r="AO79" s="261"/>
      <c r="AP79" s="261"/>
      <c r="AQ79" s="261"/>
      <c r="AR79" s="261"/>
      <c r="AS79" s="261"/>
      <c r="AT79" s="261"/>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row>
    <row r="80" spans="3:75" ht="9" customHeight="1">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61"/>
      <c r="AK80" s="261"/>
      <c r="AL80" s="261"/>
      <c r="AM80" s="261"/>
      <c r="AN80" s="261"/>
      <c r="AO80" s="261"/>
      <c r="AP80" s="261"/>
      <c r="AQ80" s="261"/>
      <c r="AR80" s="261"/>
      <c r="AS80" s="261"/>
      <c r="AT80" s="261"/>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row>
    <row r="81" spans="2:74" ht="9" customHeight="1">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61"/>
      <c r="AK81" s="261"/>
      <c r="AL81" s="261"/>
      <c r="AM81" s="261"/>
      <c r="AN81" s="261"/>
      <c r="AO81" s="261"/>
      <c r="AP81" s="261"/>
      <c r="AQ81" s="261"/>
      <c r="AR81" s="261"/>
      <c r="AS81" s="261"/>
      <c r="AT81" s="261"/>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row>
    <row r="82" spans="2:74" ht="9" customHeight="1">
      <c r="C82" s="15" t="s">
        <v>8</v>
      </c>
      <c r="D82" s="16"/>
      <c r="E82" s="17"/>
      <c r="F82" s="17"/>
      <c r="G82" s="17"/>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262"/>
    </row>
    <row r="83" spans="2:74" ht="10.5" customHeight="1">
      <c r="C83" s="15"/>
      <c r="D83" s="16"/>
      <c r="E83" s="89"/>
      <c r="F83" s="18" t="s">
        <v>156</v>
      </c>
      <c r="G83" s="17" t="s">
        <v>157</v>
      </c>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262"/>
    </row>
    <row r="84" spans="2:74" ht="10.5" customHeight="1">
      <c r="C84" s="15"/>
      <c r="D84" s="16"/>
      <c r="E84" s="89"/>
      <c r="F84" s="18" t="s">
        <v>10</v>
      </c>
      <c r="G84" s="17" t="s">
        <v>105</v>
      </c>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262"/>
    </row>
    <row r="85" spans="2:74" ht="10.5" customHeight="1">
      <c r="C85" s="15"/>
      <c r="D85" s="16"/>
      <c r="E85" s="89"/>
      <c r="F85" s="18"/>
      <c r="G85" s="17"/>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262"/>
    </row>
    <row r="86" spans="2:74" ht="10.5" customHeight="1">
      <c r="C86" s="15"/>
      <c r="D86" s="16"/>
      <c r="E86" s="89"/>
      <c r="F86" s="18"/>
      <c r="G86" s="17"/>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262"/>
    </row>
    <row r="87" spans="2:74" ht="20.25" customHeight="1">
      <c r="B87" s="89"/>
      <c r="D87" s="263" t="s">
        <v>371</v>
      </c>
      <c r="BV87" s="161"/>
    </row>
    <row r="88" spans="2:74" ht="12" customHeight="1">
      <c r="B88" s="89"/>
      <c r="BV88" s="161"/>
    </row>
    <row r="89" spans="2:74" ht="10.5" customHeight="1">
      <c r="B89" s="89"/>
      <c r="BV89" s="161"/>
    </row>
    <row r="90" spans="2:74" s="161" customFormat="1" ht="21.95" customHeight="1">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row>
    <row r="91" spans="2:74" s="161" customFormat="1" ht="10.5" customHeight="1">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row>
    <row r="92" spans="2:74" s="161" customFormat="1" ht="10.5" customHeight="1">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row>
    <row r="93" spans="2:74" s="161" customFormat="1" ht="10.5" customHeight="1">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row>
    <row r="94" spans="2:74" s="161" customFormat="1" ht="10.5" customHeight="1">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row>
    <row r="95" spans="2:74" s="161" customFormat="1" ht="10.5" customHeight="1">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row>
    <row r="96" spans="2:74" ht="12" customHeight="1">
      <c r="BV96" s="161"/>
    </row>
    <row r="97" spans="2:74" ht="10.5" customHeight="1">
      <c r="BV97" s="161"/>
    </row>
    <row r="98" spans="2:74" ht="10.5" customHeight="1">
      <c r="B98" s="205"/>
      <c r="BV98" s="161"/>
    </row>
    <row r="99" spans="2:74" ht="6" customHeight="1">
      <c r="BV99" s="161"/>
    </row>
    <row r="100" spans="2:74" ht="9" customHeight="1">
      <c r="BV100" s="161"/>
    </row>
    <row r="101" spans="2:74" ht="9" customHeight="1">
      <c r="BV101" s="161"/>
    </row>
    <row r="102" spans="2:74" ht="9" customHeight="1">
      <c r="B102" s="205"/>
      <c r="BV102" s="161"/>
    </row>
    <row r="103" spans="2:74" ht="9" customHeight="1">
      <c r="B103" s="205"/>
      <c r="BV103" s="161"/>
    </row>
    <row r="105" spans="2:74" ht="21" customHeight="1"/>
  </sheetData>
  <sheetProtection algorithmName="SHA-512" hashValue="p2mJp4hbpxbT0Q+O5F3kduf2Hhm+0ZLfBXpRCQaJogXGIguaGt1XQ0n30yN0vVkoyzmqeaPdNi4/rHyxJrQIkA==" saltValue="KvXBlg/Gpg133cHYKo39ug==" spinCount="100000" sheet="1" objects="1" scenarios="1" selectLockedCells="1"/>
  <mergeCells count="83">
    <mergeCell ref="C11:BU12"/>
    <mergeCell ref="AC67:AD67"/>
    <mergeCell ref="AE67:AG67"/>
    <mergeCell ref="AQ68:BU70"/>
    <mergeCell ref="C78:AI79"/>
    <mergeCell ref="C76:AO77"/>
    <mergeCell ref="AK73:BN75"/>
    <mergeCell ref="D73:Q74"/>
    <mergeCell ref="S73:AD74"/>
    <mergeCell ref="AE73:AI74"/>
    <mergeCell ref="AJ73:AJ74"/>
    <mergeCell ref="BK67:BL67"/>
    <mergeCell ref="D67:O67"/>
    <mergeCell ref="D57:F58"/>
    <mergeCell ref="G57:N58"/>
    <mergeCell ref="AF52:BT54"/>
    <mergeCell ref="AV2:BK2"/>
    <mergeCell ref="BC3:BK4"/>
    <mergeCell ref="BL3:BU4"/>
    <mergeCell ref="BQ6:BS7"/>
    <mergeCell ref="BT6:BU7"/>
    <mergeCell ref="AX6:BB7"/>
    <mergeCell ref="BC6:BF7"/>
    <mergeCell ref="BJ6:BK7"/>
    <mergeCell ref="BO6:BP7"/>
    <mergeCell ref="BL6:BN7"/>
    <mergeCell ref="AN3:AV4"/>
    <mergeCell ref="AW3:BB4"/>
    <mergeCell ref="BG6:BI7"/>
    <mergeCell ref="C14:BU23"/>
    <mergeCell ref="R55:AD57"/>
    <mergeCell ref="AE55:AH56"/>
    <mergeCell ref="AJ55:BT56"/>
    <mergeCell ref="O56:P57"/>
    <mergeCell ref="AA42:BJ46"/>
    <mergeCell ref="BL34:BU37"/>
    <mergeCell ref="C48:AN49"/>
    <mergeCell ref="C34:P37"/>
    <mergeCell ref="D38:O41"/>
    <mergeCell ref="BL38:BU46"/>
    <mergeCell ref="C27:P28"/>
    <mergeCell ref="C25:BU26"/>
    <mergeCell ref="D42:O46"/>
    <mergeCell ref="R42:W46"/>
    <mergeCell ref="X43:Z43"/>
    <mergeCell ref="AR67:AY67"/>
    <mergeCell ref="AZ67:BA67"/>
    <mergeCell ref="BB67:BC67"/>
    <mergeCell ref="BS67:BU67"/>
    <mergeCell ref="C69:AK70"/>
    <mergeCell ref="Q67:T67"/>
    <mergeCell ref="U67:W67"/>
    <mergeCell ref="X67:Y67"/>
    <mergeCell ref="AK67:AQ67"/>
    <mergeCell ref="BN67:BR67"/>
    <mergeCell ref="Z67:AB67"/>
    <mergeCell ref="AH67:AI67"/>
    <mergeCell ref="BD67:BJ67"/>
    <mergeCell ref="X45:Z45"/>
    <mergeCell ref="O50:P51"/>
    <mergeCell ref="D53:F54"/>
    <mergeCell ref="AJ71:AJ72"/>
    <mergeCell ref="D71:Q72"/>
    <mergeCell ref="S71:AD72"/>
    <mergeCell ref="AE71:AI72"/>
    <mergeCell ref="C65:AD66"/>
    <mergeCell ref="D50:M51"/>
    <mergeCell ref="AF57:BT59"/>
    <mergeCell ref="AN66:BE66"/>
    <mergeCell ref="R58:AC59"/>
    <mergeCell ref="G53:N54"/>
    <mergeCell ref="AE50:AH51"/>
    <mergeCell ref="AJ50:BT51"/>
    <mergeCell ref="R50:AD54"/>
    <mergeCell ref="R38:BK41"/>
    <mergeCell ref="Q38:Q41"/>
    <mergeCell ref="Q34:Q37"/>
    <mergeCell ref="R34:BK37"/>
    <mergeCell ref="D29:O31"/>
    <mergeCell ref="Q29:W31"/>
    <mergeCell ref="X29:AI31"/>
    <mergeCell ref="AJ29:AJ31"/>
    <mergeCell ref="AK29:BU31"/>
  </mergeCells>
  <phoneticPr fontId="1"/>
  <dataValidations count="7">
    <dataValidation type="list" allowBlank="1" showInputMessage="1" showErrorMessage="1" sqref="AZ67:BA67" xr:uid="{00000000-0002-0000-0100-000000000000}">
      <formula1>"交,変"</formula1>
    </dataValidation>
    <dataValidation imeMode="on" allowBlank="1" showInputMessage="1" showErrorMessage="1" sqref="AR67:AY67 AF57:BT59 AF52:BT54 R42:R45 R34 X43:X44" xr:uid="{00000000-0002-0000-0100-000001000000}"/>
    <dataValidation imeMode="halfAlpha" allowBlank="1" showInputMessage="1" showErrorMessage="1" sqref="BC3 BL3 BL6:BN7 BQ6:BS7 D73 AE67:AG67 AW3 S71:AD74 Z67:AB67 C73:C74" xr:uid="{00000000-0002-0000-0100-000002000000}"/>
    <dataValidation imeMode="fullKatakana" allowBlank="1" showInputMessage="1" showErrorMessage="1" sqref="AJ55:BT56 AJ50:BT51" xr:uid="{00000000-0002-0000-0100-000003000000}"/>
    <dataValidation type="list" allowBlank="1" showInputMessage="1" showErrorMessage="1" sqref="D53:F54 D57:F58" xr:uid="{00000000-0002-0000-0100-000004000000}">
      <formula1>"☑,□"</formula1>
    </dataValidation>
    <dataValidation type="list" imeMode="halfAlpha" allowBlank="1" showInputMessage="1" showErrorMessage="1" sqref="BG6:BI7" xr:uid="{00000000-0002-0000-0100-000005000000}">
      <formula1>"元,2"</formula1>
    </dataValidation>
    <dataValidation type="list" imeMode="halfAlpha" allowBlank="1" showInputMessage="1" showErrorMessage="1" sqref="U67:W67" xr:uid="{00000000-0002-0000-0100-000006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B2:BW100"/>
  <sheetViews>
    <sheetView showGridLines="0" view="pageBreakPreview" topLeftCell="A58" zoomScaleNormal="100" zoomScaleSheetLayoutView="100" workbookViewId="0">
      <selection activeCell="G13" sqref="G13:I14"/>
    </sheetView>
  </sheetViews>
  <sheetFormatPr defaultColWidth="1.25" defaultRowHeight="9" customHeight="1"/>
  <cols>
    <col min="1" max="2" width="1.25" style="87"/>
    <col min="3" max="3" width="1.25" style="87" customWidth="1"/>
    <col min="4" max="16384" width="1.25" style="87"/>
  </cols>
  <sheetData>
    <row r="2" spans="3:75" ht="9" customHeight="1" thickBot="1">
      <c r="C2" s="113"/>
      <c r="D2" s="113"/>
      <c r="E2" s="161"/>
      <c r="F2" s="161"/>
      <c r="G2" s="161"/>
      <c r="H2" s="161"/>
      <c r="I2" s="161"/>
      <c r="J2" s="161"/>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264"/>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row>
    <row r="3" spans="3:75" ht="10.5" customHeight="1">
      <c r="C3" s="113"/>
      <c r="D3" s="113"/>
      <c r="E3" s="161"/>
      <c r="F3" s="161"/>
      <c r="G3" s="161"/>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c r="BQ3" s="113"/>
      <c r="BR3" s="113"/>
      <c r="BS3" s="113"/>
      <c r="BT3" s="113"/>
      <c r="BU3" s="113"/>
    </row>
    <row r="4" spans="3:75" ht="10.5" customHeight="1" thickBot="1">
      <c r="C4" s="113"/>
      <c r="D4" s="113"/>
      <c r="E4" s="161"/>
      <c r="F4" s="161"/>
      <c r="G4" s="161"/>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c r="BQ4" s="113"/>
      <c r="BR4" s="113"/>
      <c r="BS4" s="113"/>
      <c r="BT4" s="113"/>
      <c r="BU4" s="113"/>
    </row>
    <row r="5" spans="3:75" ht="9" customHeight="1">
      <c r="C5" s="113"/>
      <c r="D5" s="113"/>
      <c r="E5" s="161"/>
      <c r="F5" s="161"/>
      <c r="G5" s="161"/>
      <c r="H5" s="161"/>
      <c r="I5" s="161"/>
      <c r="J5" s="161"/>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264"/>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row>
    <row r="6" spans="3:75" ht="9" customHeight="1">
      <c r="C6" s="113"/>
      <c r="D6" s="113"/>
      <c r="E6" s="161"/>
      <c r="F6" s="161"/>
      <c r="G6" s="161"/>
      <c r="H6" s="161"/>
      <c r="I6" s="161"/>
      <c r="J6" s="161"/>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264"/>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row>
    <row r="7" spans="3:75" ht="6" customHeight="1">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row>
    <row r="8" spans="3:75" ht="9" customHeight="1">
      <c r="C8" s="981" t="s">
        <v>342</v>
      </c>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1"/>
      <c r="BA8" s="981"/>
      <c r="BB8" s="981"/>
      <c r="BC8" s="981"/>
      <c r="BD8" s="981"/>
      <c r="BE8" s="981"/>
      <c r="BF8" s="981"/>
      <c r="BG8" s="981"/>
      <c r="BH8" s="981"/>
      <c r="BI8" s="981"/>
      <c r="BJ8" s="981"/>
      <c r="BK8" s="981"/>
      <c r="BL8" s="981"/>
      <c r="BM8" s="981"/>
      <c r="BN8" s="981"/>
      <c r="BO8" s="981"/>
      <c r="BP8" s="981"/>
      <c r="BQ8" s="981"/>
      <c r="BR8" s="981"/>
      <c r="BS8" s="981"/>
      <c r="BT8" s="981"/>
      <c r="BU8" s="981"/>
    </row>
    <row r="9" spans="3:75" ht="9" customHeight="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c r="AP9" s="981"/>
      <c r="AQ9" s="981"/>
      <c r="AR9" s="981"/>
      <c r="AS9" s="981"/>
      <c r="AT9" s="981"/>
      <c r="AU9" s="981"/>
      <c r="AV9" s="981"/>
      <c r="AW9" s="981"/>
      <c r="AX9" s="981"/>
      <c r="AY9" s="981"/>
      <c r="AZ9" s="981"/>
      <c r="BA9" s="981"/>
      <c r="BB9" s="981"/>
      <c r="BC9" s="981"/>
      <c r="BD9" s="981"/>
      <c r="BE9" s="981"/>
      <c r="BF9" s="981"/>
      <c r="BG9" s="981"/>
      <c r="BH9" s="981"/>
      <c r="BI9" s="981"/>
      <c r="BJ9" s="981"/>
      <c r="BK9" s="981"/>
      <c r="BL9" s="981"/>
      <c r="BM9" s="981"/>
      <c r="BN9" s="981"/>
      <c r="BO9" s="981"/>
      <c r="BP9" s="981"/>
      <c r="BQ9" s="981"/>
      <c r="BR9" s="981"/>
      <c r="BS9" s="981"/>
      <c r="BT9" s="981"/>
      <c r="BU9" s="981"/>
    </row>
    <row r="10" spans="3:75" ht="9" customHeight="1">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row>
    <row r="11" spans="3:75" ht="9" customHeight="1">
      <c r="C11" s="982" t="s">
        <v>205</v>
      </c>
      <c r="D11" s="982"/>
      <c r="E11" s="982"/>
      <c r="F11" s="982"/>
      <c r="G11" s="982"/>
      <c r="H11" s="982"/>
      <c r="I11" s="982"/>
      <c r="J11" s="982"/>
      <c r="K11" s="982"/>
      <c r="L11" s="982"/>
      <c r="M11" s="982"/>
      <c r="N11" s="982"/>
      <c r="O11" s="982"/>
      <c r="P11" s="982"/>
      <c r="Q11" s="982"/>
      <c r="R11" s="982"/>
      <c r="S11" s="205"/>
      <c r="T11" s="205"/>
      <c r="U11" s="205"/>
      <c r="V11" s="205"/>
      <c r="W11" s="205"/>
      <c r="BW11" s="258"/>
    </row>
    <row r="12" spans="3:75" ht="9" customHeight="1" thickBot="1">
      <c r="C12" s="983"/>
      <c r="D12" s="983"/>
      <c r="E12" s="983"/>
      <c r="F12" s="983"/>
      <c r="G12" s="983"/>
      <c r="H12" s="983"/>
      <c r="I12" s="983"/>
      <c r="J12" s="983"/>
      <c r="K12" s="983"/>
      <c r="L12" s="983"/>
      <c r="M12" s="983"/>
      <c r="N12" s="983"/>
      <c r="O12" s="983"/>
      <c r="P12" s="983"/>
      <c r="Q12" s="983"/>
      <c r="R12" s="983"/>
      <c r="S12" s="139"/>
      <c r="T12" s="139"/>
      <c r="U12" s="139"/>
      <c r="V12" s="139"/>
      <c r="W12" s="266"/>
    </row>
    <row r="13" spans="3:75" ht="10.5" customHeight="1">
      <c r="C13" s="911" t="s">
        <v>160</v>
      </c>
      <c r="D13" s="912"/>
      <c r="E13" s="912"/>
      <c r="F13" s="912"/>
      <c r="G13" s="799"/>
      <c r="H13" s="799"/>
      <c r="I13" s="799"/>
      <c r="J13" s="671" t="s">
        <v>2</v>
      </c>
      <c r="K13" s="671"/>
      <c r="L13" s="799"/>
      <c r="M13" s="799"/>
      <c r="N13" s="799"/>
      <c r="O13" s="671" t="s">
        <v>1</v>
      </c>
      <c r="P13" s="671"/>
      <c r="Q13" s="799"/>
      <c r="R13" s="799"/>
      <c r="S13" s="799"/>
      <c r="T13" s="671" t="s">
        <v>0</v>
      </c>
      <c r="U13" s="671"/>
      <c r="V13" s="267"/>
      <c r="W13" s="691" t="s">
        <v>107</v>
      </c>
      <c r="X13" s="918" t="s">
        <v>130</v>
      </c>
      <c r="Y13" s="918"/>
      <c r="Z13" s="918"/>
      <c r="AA13" s="918"/>
      <c r="AB13" s="918"/>
      <c r="AC13" s="918"/>
      <c r="AD13" s="918"/>
      <c r="AE13" s="918"/>
      <c r="AF13" s="918"/>
      <c r="AG13" s="918"/>
      <c r="AH13" s="918"/>
      <c r="AI13" s="918"/>
      <c r="AJ13" s="918"/>
      <c r="AK13" s="918"/>
    </row>
    <row r="14" spans="3:75" ht="10.5" customHeight="1" thickBot="1">
      <c r="C14" s="913"/>
      <c r="D14" s="914"/>
      <c r="E14" s="914"/>
      <c r="F14" s="914"/>
      <c r="G14" s="800"/>
      <c r="H14" s="800"/>
      <c r="I14" s="800"/>
      <c r="J14" s="675"/>
      <c r="K14" s="675"/>
      <c r="L14" s="800"/>
      <c r="M14" s="800"/>
      <c r="N14" s="800"/>
      <c r="O14" s="675"/>
      <c r="P14" s="675"/>
      <c r="Q14" s="800"/>
      <c r="R14" s="800"/>
      <c r="S14" s="800"/>
      <c r="T14" s="675"/>
      <c r="U14" s="675"/>
      <c r="V14" s="268"/>
      <c r="W14" s="691"/>
      <c r="X14" s="918"/>
      <c r="Y14" s="918"/>
      <c r="Z14" s="918"/>
      <c r="AA14" s="918"/>
      <c r="AB14" s="918"/>
      <c r="AC14" s="918"/>
      <c r="AD14" s="918"/>
      <c r="AE14" s="918"/>
      <c r="AF14" s="918"/>
      <c r="AG14" s="918"/>
      <c r="AH14" s="918"/>
      <c r="AI14" s="918"/>
      <c r="AJ14" s="918"/>
      <c r="AK14" s="918"/>
    </row>
    <row r="15" spans="3:75" ht="9" customHeight="1">
      <c r="C15" s="205"/>
      <c r="D15" s="269"/>
      <c r="E15" s="269"/>
      <c r="F15" s="269"/>
      <c r="G15" s="269"/>
      <c r="H15" s="269"/>
      <c r="I15" s="269"/>
      <c r="J15" s="269"/>
      <c r="K15" s="269"/>
      <c r="L15" s="269"/>
      <c r="M15" s="269"/>
      <c r="N15" s="269"/>
      <c r="O15" s="269"/>
      <c r="P15" s="117"/>
      <c r="Q15" s="140"/>
      <c r="R15" s="140"/>
      <c r="S15" s="140"/>
      <c r="T15" s="140"/>
    </row>
    <row r="16" spans="3:75" ht="9" customHeight="1">
      <c r="C16" s="702" t="s">
        <v>207</v>
      </c>
      <c r="D16" s="702"/>
      <c r="E16" s="702"/>
      <c r="F16" s="702"/>
      <c r="G16" s="702"/>
      <c r="H16" s="702"/>
      <c r="I16" s="702"/>
      <c r="J16" s="702"/>
      <c r="K16" s="702"/>
      <c r="L16" s="702"/>
      <c r="M16" s="702"/>
      <c r="N16" s="702"/>
      <c r="O16" s="702"/>
      <c r="P16" s="702"/>
      <c r="Q16" s="702"/>
      <c r="R16" s="702"/>
      <c r="S16" s="702"/>
      <c r="T16" s="702"/>
      <c r="U16" s="702"/>
      <c r="V16" s="702"/>
      <c r="W16" s="702"/>
      <c r="X16" s="205"/>
      <c r="Y16" s="205"/>
      <c r="Z16" s="205"/>
      <c r="AA16" s="205"/>
      <c r="AB16" s="205"/>
      <c r="AC16" s="205"/>
      <c r="AD16" s="205"/>
      <c r="AE16" s="205"/>
      <c r="AF16" s="205"/>
      <c r="AG16" s="205"/>
      <c r="AH16" s="205"/>
      <c r="AI16" s="205"/>
      <c r="AJ16" s="205"/>
    </row>
    <row r="17" spans="3:75" ht="9" customHeight="1" thickBot="1">
      <c r="C17" s="703"/>
      <c r="D17" s="703"/>
      <c r="E17" s="703"/>
      <c r="F17" s="703"/>
      <c r="G17" s="703"/>
      <c r="H17" s="703"/>
      <c r="I17" s="703"/>
      <c r="J17" s="703"/>
      <c r="K17" s="703"/>
      <c r="L17" s="703"/>
      <c r="M17" s="703"/>
      <c r="N17" s="703"/>
      <c r="O17" s="703"/>
      <c r="P17" s="703"/>
      <c r="Q17" s="703"/>
      <c r="R17" s="703"/>
      <c r="S17" s="703"/>
      <c r="T17" s="703"/>
      <c r="U17" s="703"/>
      <c r="V17" s="703"/>
      <c r="W17" s="703"/>
      <c r="X17" s="205"/>
      <c r="Y17" s="205"/>
      <c r="Z17" s="205"/>
      <c r="AA17" s="205"/>
      <c r="AB17" s="205"/>
      <c r="AC17" s="205"/>
      <c r="AD17" s="205"/>
      <c r="AE17" s="205"/>
      <c r="AF17" s="205"/>
      <c r="AG17" s="205"/>
      <c r="AH17" s="205"/>
      <c r="AI17" s="205"/>
      <c r="AJ17" s="205"/>
    </row>
    <row r="18" spans="3:75" ht="10.5" customHeight="1">
      <c r="C18" s="123"/>
      <c r="D18" s="704" t="s">
        <v>120</v>
      </c>
      <c r="E18" s="704"/>
      <c r="F18" s="704"/>
      <c r="G18" s="704"/>
      <c r="H18" s="704"/>
      <c r="I18" s="704"/>
      <c r="J18" s="704"/>
      <c r="K18" s="704"/>
      <c r="L18" s="124"/>
      <c r="M18" s="916" t="s">
        <v>160</v>
      </c>
      <c r="N18" s="912"/>
      <c r="O18" s="912"/>
      <c r="P18" s="912"/>
      <c r="Q18" s="799"/>
      <c r="R18" s="799"/>
      <c r="S18" s="799"/>
      <c r="T18" s="671" t="s">
        <v>2</v>
      </c>
      <c r="U18" s="671"/>
      <c r="V18" s="799"/>
      <c r="W18" s="799"/>
      <c r="X18" s="799"/>
      <c r="Y18" s="671" t="s">
        <v>1</v>
      </c>
      <c r="Z18" s="671"/>
      <c r="AA18" s="799"/>
      <c r="AB18" s="799"/>
      <c r="AC18" s="799"/>
      <c r="AD18" s="671" t="s">
        <v>0</v>
      </c>
      <c r="AE18" s="671"/>
      <c r="AF18" s="267"/>
      <c r="AH18" s="803" t="s">
        <v>123</v>
      </c>
      <c r="AI18" s="803"/>
      <c r="AK18" s="123"/>
      <c r="AL18" s="730" t="s">
        <v>122</v>
      </c>
      <c r="AM18" s="730"/>
      <c r="AN18" s="730"/>
      <c r="AO18" s="730"/>
      <c r="AP18" s="730"/>
      <c r="AQ18" s="730"/>
      <c r="AR18" s="730"/>
      <c r="AS18" s="730"/>
      <c r="AT18" s="124"/>
      <c r="AU18" s="916" t="s">
        <v>160</v>
      </c>
      <c r="AV18" s="912"/>
      <c r="AW18" s="912"/>
      <c r="AX18" s="912"/>
      <c r="AY18" s="799"/>
      <c r="AZ18" s="799"/>
      <c r="BA18" s="799"/>
      <c r="BB18" s="671" t="s">
        <v>2</v>
      </c>
      <c r="BC18" s="671"/>
      <c r="BD18" s="799"/>
      <c r="BE18" s="799"/>
      <c r="BF18" s="799"/>
      <c r="BG18" s="919" t="s">
        <v>1</v>
      </c>
      <c r="BH18" s="919"/>
      <c r="BI18" s="799"/>
      <c r="BJ18" s="799"/>
      <c r="BK18" s="799"/>
      <c r="BL18" s="671" t="s">
        <v>0</v>
      </c>
      <c r="BM18" s="671"/>
      <c r="BN18" s="267"/>
    </row>
    <row r="19" spans="3:75" ht="10.5" customHeight="1" thickBot="1">
      <c r="C19" s="136"/>
      <c r="D19" s="915"/>
      <c r="E19" s="915"/>
      <c r="F19" s="915"/>
      <c r="G19" s="915"/>
      <c r="H19" s="915"/>
      <c r="I19" s="915"/>
      <c r="J19" s="915"/>
      <c r="K19" s="915"/>
      <c r="L19" s="249"/>
      <c r="M19" s="917"/>
      <c r="N19" s="914"/>
      <c r="O19" s="914"/>
      <c r="P19" s="914"/>
      <c r="Q19" s="800"/>
      <c r="R19" s="800"/>
      <c r="S19" s="800"/>
      <c r="T19" s="675"/>
      <c r="U19" s="675"/>
      <c r="V19" s="800"/>
      <c r="W19" s="800"/>
      <c r="X19" s="800"/>
      <c r="Y19" s="675"/>
      <c r="Z19" s="675"/>
      <c r="AA19" s="800"/>
      <c r="AB19" s="800"/>
      <c r="AC19" s="800"/>
      <c r="AD19" s="675"/>
      <c r="AE19" s="675"/>
      <c r="AF19" s="268"/>
      <c r="AH19" s="803"/>
      <c r="AI19" s="803"/>
      <c r="AK19" s="136"/>
      <c r="AL19" s="920"/>
      <c r="AM19" s="920"/>
      <c r="AN19" s="920"/>
      <c r="AO19" s="920"/>
      <c r="AP19" s="920"/>
      <c r="AQ19" s="920"/>
      <c r="AR19" s="920"/>
      <c r="AS19" s="920"/>
      <c r="AT19" s="249"/>
      <c r="AU19" s="917"/>
      <c r="AV19" s="914"/>
      <c r="AW19" s="914"/>
      <c r="AX19" s="914"/>
      <c r="AY19" s="800"/>
      <c r="AZ19" s="800"/>
      <c r="BA19" s="800"/>
      <c r="BB19" s="675"/>
      <c r="BC19" s="675"/>
      <c r="BD19" s="800"/>
      <c r="BE19" s="800"/>
      <c r="BF19" s="800"/>
      <c r="BG19" s="875"/>
      <c r="BH19" s="875"/>
      <c r="BI19" s="800"/>
      <c r="BJ19" s="800"/>
      <c r="BK19" s="800"/>
      <c r="BL19" s="675"/>
      <c r="BM19" s="675"/>
      <c r="BN19" s="268"/>
      <c r="BO19" s="126"/>
    </row>
    <row r="20" spans="3:75" ht="9" customHeight="1">
      <c r="C20" s="205"/>
      <c r="D20" s="269"/>
      <c r="E20" s="990" t="s">
        <v>206</v>
      </c>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270"/>
      <c r="AF20" s="271"/>
      <c r="AG20" s="271"/>
      <c r="AH20" s="271"/>
      <c r="AI20" s="271"/>
      <c r="AJ20" s="271"/>
      <c r="AK20" s="271"/>
      <c r="AL20" s="927" t="s">
        <v>182</v>
      </c>
      <c r="AM20" s="927"/>
      <c r="AN20" s="927"/>
      <c r="AO20" s="927"/>
      <c r="AP20" s="927"/>
      <c r="AQ20" s="927"/>
      <c r="AR20" s="927"/>
      <c r="AS20" s="927"/>
      <c r="AT20" s="927"/>
      <c r="AU20" s="927"/>
      <c r="AV20" s="927"/>
      <c r="AW20" s="927"/>
      <c r="AX20" s="927"/>
      <c r="AY20" s="927"/>
      <c r="AZ20" s="927"/>
      <c r="BA20" s="927"/>
      <c r="BB20" s="927"/>
      <c r="BC20" s="927"/>
      <c r="BD20" s="927"/>
      <c r="BE20" s="927"/>
      <c r="BF20" s="927"/>
      <c r="BG20" s="927"/>
      <c r="BH20" s="927"/>
      <c r="BI20" s="927"/>
      <c r="BJ20" s="927"/>
      <c r="BK20" s="927"/>
      <c r="BL20" s="927"/>
      <c r="BM20" s="927"/>
      <c r="BN20" s="272"/>
      <c r="BO20" s="273"/>
      <c r="BP20" s="274"/>
      <c r="BQ20" s="274"/>
      <c r="BR20" s="274"/>
      <c r="BS20" s="274"/>
      <c r="BT20" s="274"/>
      <c r="BU20" s="274"/>
      <c r="BV20" s="274"/>
    </row>
    <row r="21" spans="3:75" ht="9" customHeight="1">
      <c r="C21" s="205"/>
      <c r="D21" s="205"/>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275"/>
      <c r="AF21" s="271"/>
      <c r="AG21" s="271"/>
      <c r="AH21" s="271"/>
      <c r="AI21" s="271"/>
      <c r="AJ21" s="271"/>
      <c r="AK21" s="271"/>
      <c r="AL21" s="928"/>
      <c r="AM21" s="928"/>
      <c r="AN21" s="928"/>
      <c r="AO21" s="928"/>
      <c r="AP21" s="928"/>
      <c r="AQ21" s="928"/>
      <c r="AR21" s="928"/>
      <c r="AS21" s="928"/>
      <c r="AT21" s="928"/>
      <c r="AU21" s="928"/>
      <c r="AV21" s="928"/>
      <c r="AW21" s="928"/>
      <c r="AX21" s="928"/>
      <c r="AY21" s="928"/>
      <c r="AZ21" s="928"/>
      <c r="BA21" s="928"/>
      <c r="BB21" s="928"/>
      <c r="BC21" s="928"/>
      <c r="BD21" s="928"/>
      <c r="BE21" s="928"/>
      <c r="BF21" s="928"/>
      <c r="BG21" s="928"/>
      <c r="BH21" s="928"/>
      <c r="BI21" s="928"/>
      <c r="BJ21" s="928"/>
      <c r="BK21" s="928"/>
      <c r="BL21" s="928"/>
      <c r="BM21" s="928"/>
      <c r="BN21" s="271"/>
      <c r="BO21" s="271"/>
      <c r="BP21" s="274"/>
      <c r="BQ21" s="274"/>
      <c r="BR21" s="274"/>
      <c r="BS21" s="274"/>
      <c r="BT21" s="274"/>
      <c r="BU21" s="274"/>
      <c r="BV21" s="274"/>
      <c r="BW21" s="274"/>
    </row>
    <row r="22" spans="3:75" ht="9.9499999999999993" customHeight="1">
      <c r="C22" s="1000" t="s">
        <v>208</v>
      </c>
      <c r="D22" s="1000"/>
      <c r="E22" s="1000"/>
      <c r="F22" s="1000"/>
      <c r="G22" s="1000"/>
      <c r="H22" s="1000"/>
      <c r="I22" s="1000"/>
      <c r="J22" s="1000"/>
      <c r="K22" s="1000"/>
      <c r="L22" s="1000"/>
      <c r="M22" s="1000"/>
      <c r="N22" s="1000"/>
      <c r="O22" s="1000"/>
      <c r="P22" s="1000"/>
      <c r="Q22" s="1000"/>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row>
    <row r="23" spans="3:75" s="89" customFormat="1" ht="9.9499999999999993" customHeight="1" thickBot="1">
      <c r="C23" s="904"/>
      <c r="D23" s="904"/>
      <c r="E23" s="904"/>
      <c r="F23" s="904"/>
      <c r="G23" s="904"/>
      <c r="H23" s="904"/>
      <c r="I23" s="904"/>
      <c r="J23" s="904"/>
      <c r="K23" s="904"/>
      <c r="L23" s="904"/>
      <c r="M23" s="904"/>
      <c r="N23" s="904"/>
      <c r="O23" s="904"/>
      <c r="P23" s="904"/>
      <c r="Q23" s="904"/>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87"/>
      <c r="BW23" s="87"/>
    </row>
    <row r="24" spans="3:75" s="89" customFormat="1" ht="9.9499999999999993" customHeight="1">
      <c r="C24" s="138"/>
      <c r="D24" s="921" t="s">
        <v>18</v>
      </c>
      <c r="E24" s="921"/>
      <c r="F24" s="921"/>
      <c r="G24" s="923" t="s">
        <v>408</v>
      </c>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3"/>
      <c r="AI24" s="923"/>
      <c r="AJ24" s="923"/>
      <c r="AK24" s="923"/>
      <c r="AL24" s="923"/>
      <c r="AM24" s="923"/>
      <c r="AN24" s="923"/>
      <c r="AO24" s="923"/>
      <c r="AP24" s="923"/>
      <c r="AQ24" s="923"/>
      <c r="AR24" s="923"/>
      <c r="AS24" s="923"/>
      <c r="AT24" s="923"/>
      <c r="AU24" s="923"/>
      <c r="AV24" s="923"/>
      <c r="AW24" s="923"/>
      <c r="AX24" s="923"/>
      <c r="AY24" s="923"/>
      <c r="AZ24" s="923"/>
      <c r="BA24" s="923"/>
      <c r="BB24" s="923"/>
      <c r="BC24" s="923"/>
      <c r="BD24" s="923"/>
      <c r="BE24" s="923"/>
      <c r="BF24" s="923"/>
      <c r="BG24" s="923"/>
      <c r="BH24" s="923"/>
      <c r="BI24" s="923"/>
      <c r="BJ24" s="923"/>
      <c r="BK24" s="923"/>
      <c r="BL24" s="923"/>
      <c r="BM24" s="923"/>
      <c r="BN24" s="923"/>
      <c r="BO24" s="923"/>
      <c r="BP24" s="923"/>
      <c r="BQ24" s="923"/>
      <c r="BR24" s="923"/>
      <c r="BS24" s="923"/>
      <c r="BT24" s="923"/>
      <c r="BU24" s="924"/>
      <c r="BV24" s="87"/>
      <c r="BW24" s="87"/>
    </row>
    <row r="25" spans="3:75" s="89" customFormat="1" ht="9.9499999999999993" customHeight="1">
      <c r="C25" s="276"/>
      <c r="D25" s="922"/>
      <c r="E25" s="922"/>
      <c r="F25" s="922"/>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L25" s="925"/>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c r="BO25" s="925"/>
      <c r="BP25" s="925"/>
      <c r="BQ25" s="925"/>
      <c r="BR25" s="925"/>
      <c r="BS25" s="925"/>
      <c r="BT25" s="925"/>
      <c r="BU25" s="926"/>
      <c r="BV25" s="87"/>
      <c r="BW25" s="87"/>
    </row>
    <row r="26" spans="3:75" s="89" customFormat="1" ht="10.5" customHeight="1">
      <c r="C26" s="277"/>
      <c r="D26" s="907" t="s">
        <v>18</v>
      </c>
      <c r="E26" s="907"/>
      <c r="F26" s="907"/>
      <c r="G26" s="946" t="s">
        <v>407</v>
      </c>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857" t="s">
        <v>269</v>
      </c>
      <c r="AW26" s="857"/>
      <c r="AX26" s="901" t="s">
        <v>289</v>
      </c>
      <c r="AY26" s="901"/>
      <c r="AZ26" s="901"/>
      <c r="BA26" s="901"/>
      <c r="BB26" s="901"/>
      <c r="BC26" s="901"/>
      <c r="BD26" s="901"/>
      <c r="BE26" s="901"/>
      <c r="BF26" s="901"/>
      <c r="BG26" s="901"/>
      <c r="BH26" s="901"/>
      <c r="BI26" s="901"/>
      <c r="BJ26" s="901"/>
      <c r="BK26" s="901"/>
      <c r="BL26" s="901"/>
      <c r="BM26" s="901"/>
      <c r="BN26" s="901"/>
      <c r="BO26" s="901"/>
      <c r="BP26" s="901"/>
      <c r="BQ26" s="901"/>
      <c r="BR26" s="901"/>
      <c r="BS26" s="901"/>
      <c r="BT26" s="901"/>
      <c r="BU26" s="1025"/>
      <c r="BV26" s="87"/>
      <c r="BW26" s="87"/>
    </row>
    <row r="27" spans="3:75" s="89" customFormat="1" ht="10.5" customHeight="1">
      <c r="C27" s="278"/>
      <c r="D27" s="1024"/>
      <c r="E27" s="1024"/>
      <c r="F27" s="1024"/>
      <c r="G27" s="947"/>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947"/>
      <c r="AJ27" s="947"/>
      <c r="AK27" s="947"/>
      <c r="AL27" s="947"/>
      <c r="AM27" s="947"/>
      <c r="AN27" s="947"/>
      <c r="AO27" s="947"/>
      <c r="AP27" s="947"/>
      <c r="AQ27" s="947"/>
      <c r="AR27" s="947"/>
      <c r="AS27" s="947"/>
      <c r="AT27" s="947"/>
      <c r="AU27" s="947"/>
      <c r="AV27" s="858"/>
      <c r="AW27" s="858"/>
      <c r="AX27" s="902"/>
      <c r="AY27" s="902"/>
      <c r="AZ27" s="902"/>
      <c r="BA27" s="902"/>
      <c r="BB27" s="902"/>
      <c r="BC27" s="902"/>
      <c r="BD27" s="902"/>
      <c r="BE27" s="902"/>
      <c r="BF27" s="902"/>
      <c r="BG27" s="902"/>
      <c r="BH27" s="902"/>
      <c r="BI27" s="902"/>
      <c r="BJ27" s="902"/>
      <c r="BK27" s="902"/>
      <c r="BL27" s="902"/>
      <c r="BM27" s="902"/>
      <c r="BN27" s="902"/>
      <c r="BO27" s="902"/>
      <c r="BP27" s="902"/>
      <c r="BQ27" s="902"/>
      <c r="BR27" s="902"/>
      <c r="BS27" s="902"/>
      <c r="BT27" s="902"/>
      <c r="BU27" s="1026"/>
      <c r="BV27" s="87"/>
      <c r="BW27" s="87"/>
    </row>
    <row r="28" spans="3:75" s="89" customFormat="1" ht="10.5" customHeight="1">
      <c r="C28" s="126"/>
      <c r="F28" s="127"/>
      <c r="G28" s="246"/>
      <c r="H28" s="867" t="s">
        <v>87</v>
      </c>
      <c r="I28" s="867"/>
      <c r="J28" s="867"/>
      <c r="K28" s="867"/>
      <c r="L28" s="867"/>
      <c r="M28" s="867"/>
      <c r="N28" s="867"/>
      <c r="O28" s="867"/>
      <c r="P28" s="867"/>
      <c r="Q28" s="867"/>
      <c r="R28" s="867"/>
      <c r="S28" s="279"/>
      <c r="T28" s="132"/>
      <c r="U28" s="976"/>
      <c r="V28" s="976"/>
      <c r="W28" s="976"/>
      <c r="X28" s="976"/>
      <c r="Y28" s="976"/>
      <c r="Z28" s="976"/>
      <c r="AA28" s="1001" t="s">
        <v>184</v>
      </c>
      <c r="AB28" s="1001"/>
      <c r="AC28" s="1001"/>
      <c r="AD28" s="970"/>
      <c r="AE28" s="970"/>
      <c r="AF28" s="970"/>
      <c r="AG28" s="970"/>
      <c r="AH28" s="970"/>
      <c r="AI28" s="970"/>
      <c r="AJ28" s="970"/>
      <c r="AK28" s="970"/>
      <c r="AL28" s="970"/>
      <c r="AM28" s="970"/>
      <c r="AN28" s="970"/>
      <c r="AO28" s="970"/>
      <c r="AP28" s="970"/>
      <c r="AQ28" s="970"/>
      <c r="AR28" s="970"/>
      <c r="AS28" s="970"/>
      <c r="AT28" s="970"/>
      <c r="AU28" s="970"/>
      <c r="AV28" s="970"/>
      <c r="AW28" s="970"/>
      <c r="AX28" s="970"/>
      <c r="AY28" s="970"/>
      <c r="AZ28" s="970"/>
      <c r="BA28" s="970"/>
      <c r="BB28" s="970"/>
      <c r="BC28" s="970"/>
      <c r="BD28" s="970"/>
      <c r="BE28" s="970"/>
      <c r="BF28" s="970"/>
      <c r="BG28" s="970"/>
      <c r="BH28" s="970"/>
      <c r="BI28" s="970"/>
      <c r="BJ28" s="970"/>
      <c r="BK28" s="970"/>
      <c r="BL28" s="970"/>
      <c r="BM28" s="970"/>
      <c r="BN28" s="970"/>
      <c r="BO28" s="970"/>
      <c r="BP28" s="970"/>
      <c r="BQ28" s="970"/>
      <c r="BR28" s="970"/>
      <c r="BS28" s="970"/>
      <c r="BT28" s="970"/>
      <c r="BU28" s="971"/>
      <c r="BV28" s="87"/>
      <c r="BW28" s="87"/>
    </row>
    <row r="29" spans="3:75" s="89" customFormat="1" ht="10.5" customHeight="1">
      <c r="C29" s="126"/>
      <c r="F29" s="127"/>
      <c r="G29" s="280"/>
      <c r="H29" s="933"/>
      <c r="I29" s="933"/>
      <c r="J29" s="933"/>
      <c r="K29" s="933"/>
      <c r="L29" s="933"/>
      <c r="M29" s="933"/>
      <c r="N29" s="933"/>
      <c r="O29" s="933"/>
      <c r="P29" s="933"/>
      <c r="Q29" s="933"/>
      <c r="R29" s="933"/>
      <c r="S29" s="127"/>
      <c r="T29" s="243"/>
      <c r="U29" s="977"/>
      <c r="V29" s="977"/>
      <c r="W29" s="977"/>
      <c r="X29" s="977"/>
      <c r="Y29" s="977"/>
      <c r="Z29" s="977"/>
      <c r="AA29" s="1002"/>
      <c r="AB29" s="1002"/>
      <c r="AC29" s="1002"/>
      <c r="AD29" s="972"/>
      <c r="AE29" s="972"/>
      <c r="AF29" s="972"/>
      <c r="AG29" s="972"/>
      <c r="AH29" s="972"/>
      <c r="AI29" s="972"/>
      <c r="AJ29" s="972"/>
      <c r="AK29" s="972"/>
      <c r="AL29" s="972"/>
      <c r="AM29" s="972"/>
      <c r="AN29" s="972"/>
      <c r="AO29" s="972"/>
      <c r="AP29" s="972"/>
      <c r="AQ29" s="972"/>
      <c r="AR29" s="972"/>
      <c r="AS29" s="972"/>
      <c r="AT29" s="972"/>
      <c r="AU29" s="972"/>
      <c r="AV29" s="972"/>
      <c r="AW29" s="972"/>
      <c r="AX29" s="972"/>
      <c r="AY29" s="972"/>
      <c r="AZ29" s="972"/>
      <c r="BA29" s="972"/>
      <c r="BB29" s="972"/>
      <c r="BC29" s="972"/>
      <c r="BD29" s="972"/>
      <c r="BE29" s="972"/>
      <c r="BF29" s="972"/>
      <c r="BG29" s="972"/>
      <c r="BH29" s="972"/>
      <c r="BI29" s="972"/>
      <c r="BJ29" s="972"/>
      <c r="BK29" s="972"/>
      <c r="BL29" s="972"/>
      <c r="BM29" s="972"/>
      <c r="BN29" s="972"/>
      <c r="BO29" s="972"/>
      <c r="BP29" s="972"/>
      <c r="BQ29" s="972"/>
      <c r="BR29" s="972"/>
      <c r="BS29" s="972"/>
      <c r="BT29" s="972"/>
      <c r="BU29" s="973"/>
      <c r="BV29" s="87"/>
      <c r="BW29" s="87"/>
    </row>
    <row r="30" spans="3:75" s="89" customFormat="1" ht="10.5" customHeight="1">
      <c r="C30" s="126"/>
      <c r="F30" s="127"/>
      <c r="G30" s="280"/>
      <c r="H30" s="933"/>
      <c r="I30" s="933"/>
      <c r="J30" s="933"/>
      <c r="K30" s="933"/>
      <c r="L30" s="933"/>
      <c r="M30" s="933"/>
      <c r="N30" s="933"/>
      <c r="O30" s="933"/>
      <c r="P30" s="933"/>
      <c r="Q30" s="933"/>
      <c r="R30" s="933"/>
      <c r="S30" s="130"/>
      <c r="T30" s="134"/>
      <c r="U30" s="978"/>
      <c r="V30" s="978"/>
      <c r="W30" s="978"/>
      <c r="X30" s="978"/>
      <c r="Y30" s="978"/>
      <c r="Z30" s="978"/>
      <c r="AA30" s="1003"/>
      <c r="AB30" s="1003"/>
      <c r="AC30" s="1003"/>
      <c r="AD30" s="974"/>
      <c r="AE30" s="974"/>
      <c r="AF30" s="974"/>
      <c r="AG30" s="974"/>
      <c r="AH30" s="974"/>
      <c r="AI30" s="974"/>
      <c r="AJ30" s="974"/>
      <c r="AK30" s="974"/>
      <c r="AL30" s="974"/>
      <c r="AM30" s="974"/>
      <c r="AN30" s="974"/>
      <c r="AO30" s="974"/>
      <c r="AP30" s="974"/>
      <c r="AQ30" s="974"/>
      <c r="AR30" s="974"/>
      <c r="AS30" s="974"/>
      <c r="AT30" s="974"/>
      <c r="AU30" s="974"/>
      <c r="AV30" s="974"/>
      <c r="AW30" s="974"/>
      <c r="AX30" s="974"/>
      <c r="AY30" s="974"/>
      <c r="AZ30" s="974"/>
      <c r="BA30" s="974"/>
      <c r="BB30" s="974"/>
      <c r="BC30" s="974"/>
      <c r="BD30" s="974"/>
      <c r="BE30" s="974"/>
      <c r="BF30" s="974"/>
      <c r="BG30" s="974"/>
      <c r="BH30" s="974"/>
      <c r="BI30" s="974"/>
      <c r="BJ30" s="974"/>
      <c r="BK30" s="974"/>
      <c r="BL30" s="974"/>
      <c r="BM30" s="974"/>
      <c r="BN30" s="974"/>
      <c r="BO30" s="974"/>
      <c r="BP30" s="974"/>
      <c r="BQ30" s="974"/>
      <c r="BR30" s="974"/>
      <c r="BS30" s="974"/>
      <c r="BT30" s="974"/>
      <c r="BU30" s="975"/>
      <c r="BV30" s="87"/>
      <c r="BW30" s="87"/>
    </row>
    <row r="31" spans="3:75" s="89" customFormat="1" ht="10.5" customHeight="1">
      <c r="C31" s="126"/>
      <c r="F31" s="127"/>
      <c r="G31" s="280"/>
      <c r="J31" s="246"/>
      <c r="K31" s="979" t="s">
        <v>185</v>
      </c>
      <c r="L31" s="979"/>
      <c r="M31" s="979"/>
      <c r="N31" s="979"/>
      <c r="O31" s="979"/>
      <c r="P31" s="979"/>
      <c r="Q31" s="979"/>
      <c r="R31" s="979"/>
      <c r="S31" s="281"/>
      <c r="T31" s="161"/>
      <c r="U31" s="846" t="s">
        <v>18</v>
      </c>
      <c r="V31" s="846"/>
      <c r="W31" s="846"/>
      <c r="X31" s="895" t="s">
        <v>89</v>
      </c>
      <c r="Y31" s="895"/>
      <c r="Z31" s="895"/>
      <c r="AA31" s="895"/>
      <c r="AB31" s="895"/>
      <c r="AC31" s="895"/>
      <c r="AD31" s="895"/>
      <c r="AE31" s="895"/>
      <c r="AF31" s="895"/>
      <c r="AG31" s="895"/>
      <c r="AH31" s="846" t="s">
        <v>18</v>
      </c>
      <c r="AI31" s="846"/>
      <c r="AJ31" s="846"/>
      <c r="AK31" s="848" t="s">
        <v>35</v>
      </c>
      <c r="AL31" s="848"/>
      <c r="AM31" s="848"/>
      <c r="AN31" s="848"/>
      <c r="AO31" s="848"/>
      <c r="AP31" s="964"/>
      <c r="AQ31" s="964"/>
      <c r="AR31" s="964"/>
      <c r="AS31" s="964"/>
      <c r="AT31" s="964"/>
      <c r="AU31" s="964"/>
      <c r="AV31" s="964"/>
      <c r="AW31" s="964"/>
      <c r="AX31" s="964"/>
      <c r="AY31" s="964"/>
      <c r="AZ31" s="964"/>
      <c r="BA31" s="964"/>
      <c r="BB31" s="964"/>
      <c r="BC31" s="964"/>
      <c r="BD31" s="964"/>
      <c r="BE31" s="964"/>
      <c r="BF31" s="964"/>
      <c r="BG31" s="964"/>
      <c r="BH31" s="964"/>
      <c r="BI31" s="964"/>
      <c r="BJ31" s="964"/>
      <c r="BK31" s="964"/>
      <c r="BL31" s="964"/>
      <c r="BM31" s="964"/>
      <c r="BN31" s="964"/>
      <c r="BO31" s="964"/>
      <c r="BP31" s="964"/>
      <c r="BQ31" s="964"/>
      <c r="BR31" s="964"/>
      <c r="BS31" s="964"/>
      <c r="BT31" s="842" t="s">
        <v>163</v>
      </c>
      <c r="BU31" s="843"/>
      <c r="BV31" s="87"/>
      <c r="BW31" s="87"/>
    </row>
    <row r="32" spans="3:75" s="89" customFormat="1" ht="10.5" customHeight="1">
      <c r="C32" s="126"/>
      <c r="F32" s="127"/>
      <c r="G32" s="282"/>
      <c r="J32" s="282"/>
      <c r="K32" s="980" t="s">
        <v>186</v>
      </c>
      <c r="L32" s="980"/>
      <c r="M32" s="980"/>
      <c r="N32" s="980"/>
      <c r="O32" s="980"/>
      <c r="P32" s="980"/>
      <c r="Q32" s="980"/>
      <c r="R32" s="980"/>
      <c r="S32" s="283"/>
      <c r="T32" s="161"/>
      <c r="U32" s="847"/>
      <c r="V32" s="847"/>
      <c r="W32" s="847"/>
      <c r="X32" s="896"/>
      <c r="Y32" s="896"/>
      <c r="Z32" s="896"/>
      <c r="AA32" s="896"/>
      <c r="AB32" s="896"/>
      <c r="AC32" s="896"/>
      <c r="AD32" s="896"/>
      <c r="AE32" s="896"/>
      <c r="AF32" s="896"/>
      <c r="AG32" s="896"/>
      <c r="AH32" s="847"/>
      <c r="AI32" s="847"/>
      <c r="AJ32" s="847"/>
      <c r="AK32" s="849"/>
      <c r="AL32" s="849"/>
      <c r="AM32" s="849"/>
      <c r="AN32" s="849"/>
      <c r="AO32" s="849"/>
      <c r="AP32" s="965"/>
      <c r="AQ32" s="965"/>
      <c r="AR32" s="965"/>
      <c r="AS32" s="965"/>
      <c r="AT32" s="965"/>
      <c r="AU32" s="965"/>
      <c r="AV32" s="965"/>
      <c r="AW32" s="965"/>
      <c r="AX32" s="965"/>
      <c r="AY32" s="965"/>
      <c r="AZ32" s="965"/>
      <c r="BA32" s="965"/>
      <c r="BB32" s="965"/>
      <c r="BC32" s="965"/>
      <c r="BD32" s="965"/>
      <c r="BE32" s="965"/>
      <c r="BF32" s="965"/>
      <c r="BG32" s="965"/>
      <c r="BH32" s="965"/>
      <c r="BI32" s="965"/>
      <c r="BJ32" s="965"/>
      <c r="BK32" s="965"/>
      <c r="BL32" s="965"/>
      <c r="BM32" s="965"/>
      <c r="BN32" s="965"/>
      <c r="BO32" s="965"/>
      <c r="BP32" s="965"/>
      <c r="BQ32" s="965"/>
      <c r="BR32" s="965"/>
      <c r="BS32" s="965"/>
      <c r="BT32" s="844"/>
      <c r="BU32" s="845"/>
      <c r="BV32" s="87"/>
      <c r="BW32" s="87"/>
    </row>
    <row r="33" spans="3:75" s="89" customFormat="1" ht="10.5" customHeight="1">
      <c r="C33" s="126"/>
      <c r="F33" s="127"/>
      <c r="G33" s="284"/>
      <c r="H33" s="867" t="s">
        <v>14</v>
      </c>
      <c r="I33" s="867"/>
      <c r="J33" s="867"/>
      <c r="K33" s="867"/>
      <c r="L33" s="867"/>
      <c r="M33" s="867"/>
      <c r="N33" s="867"/>
      <c r="O33" s="867"/>
      <c r="P33" s="867"/>
      <c r="Q33" s="867"/>
      <c r="R33" s="867"/>
      <c r="S33" s="285"/>
      <c r="T33" s="284"/>
      <c r="U33" s="846" t="s">
        <v>18</v>
      </c>
      <c r="V33" s="846"/>
      <c r="W33" s="846"/>
      <c r="X33" s="895" t="s">
        <v>17</v>
      </c>
      <c r="Y33" s="895"/>
      <c r="Z33" s="895"/>
      <c r="AA33" s="895"/>
      <c r="AB33" s="895"/>
      <c r="AC33" s="895"/>
      <c r="AD33" s="895"/>
      <c r="AE33" s="286"/>
      <c r="AF33" s="286"/>
      <c r="AH33" s="846" t="s">
        <v>18</v>
      </c>
      <c r="AI33" s="846"/>
      <c r="AJ33" s="846"/>
      <c r="AK33" s="966" t="s">
        <v>38</v>
      </c>
      <c r="AL33" s="966"/>
      <c r="AM33" s="966"/>
      <c r="AN33" s="966"/>
      <c r="AO33" s="966"/>
      <c r="AP33" s="966"/>
      <c r="AQ33" s="966"/>
      <c r="AR33" s="966"/>
      <c r="AS33" s="966"/>
      <c r="AT33" s="966"/>
      <c r="AU33" s="966"/>
      <c r="AV33" s="966"/>
      <c r="AW33" s="966"/>
      <c r="AX33" s="966"/>
      <c r="AY33" s="966"/>
      <c r="AZ33" s="966"/>
      <c r="BA33" s="966"/>
      <c r="BB33" s="966"/>
      <c r="BC33" s="966"/>
      <c r="BD33" s="966"/>
      <c r="BE33" s="966"/>
      <c r="BF33" s="966"/>
      <c r="BG33" s="966"/>
      <c r="BH33" s="966"/>
      <c r="BI33" s="966"/>
      <c r="BJ33" s="966"/>
      <c r="BK33" s="966"/>
      <c r="BL33" s="966"/>
      <c r="BM33" s="966"/>
      <c r="BN33" s="966"/>
      <c r="BO33" s="966"/>
      <c r="BP33" s="966"/>
      <c r="BQ33" s="966"/>
      <c r="BR33" s="966"/>
      <c r="BS33" s="966"/>
      <c r="BT33" s="966"/>
      <c r="BU33" s="967"/>
      <c r="BV33" s="87"/>
      <c r="BW33" s="87"/>
    </row>
    <row r="34" spans="3:75" s="89" customFormat="1" ht="10.5" customHeight="1">
      <c r="C34" s="126"/>
      <c r="F34" s="127"/>
      <c r="G34" s="287"/>
      <c r="H34" s="868"/>
      <c r="I34" s="868"/>
      <c r="J34" s="868"/>
      <c r="K34" s="868"/>
      <c r="L34" s="868"/>
      <c r="M34" s="868"/>
      <c r="N34" s="868"/>
      <c r="O34" s="868"/>
      <c r="P34" s="868"/>
      <c r="Q34" s="868"/>
      <c r="R34" s="868"/>
      <c r="S34" s="288"/>
      <c r="T34" s="287"/>
      <c r="U34" s="847"/>
      <c r="V34" s="847"/>
      <c r="W34" s="847"/>
      <c r="X34" s="896"/>
      <c r="Y34" s="896"/>
      <c r="Z34" s="896"/>
      <c r="AA34" s="896"/>
      <c r="AB34" s="896"/>
      <c r="AC34" s="896"/>
      <c r="AD34" s="896"/>
      <c r="AE34" s="289"/>
      <c r="AF34" s="289"/>
      <c r="AG34" s="121"/>
      <c r="AH34" s="847"/>
      <c r="AI34" s="847"/>
      <c r="AJ34" s="847"/>
      <c r="AK34" s="968"/>
      <c r="AL34" s="968"/>
      <c r="AM34" s="968"/>
      <c r="AN34" s="968"/>
      <c r="AO34" s="968"/>
      <c r="AP34" s="968"/>
      <c r="AQ34" s="968"/>
      <c r="AR34" s="968"/>
      <c r="AS34" s="968"/>
      <c r="AT34" s="968"/>
      <c r="AU34" s="968"/>
      <c r="AV34" s="968"/>
      <c r="AW34" s="968"/>
      <c r="AX34" s="968"/>
      <c r="AY34" s="968"/>
      <c r="AZ34" s="968"/>
      <c r="BA34" s="968"/>
      <c r="BB34" s="968"/>
      <c r="BC34" s="968"/>
      <c r="BD34" s="968"/>
      <c r="BE34" s="968"/>
      <c r="BF34" s="968"/>
      <c r="BG34" s="968"/>
      <c r="BH34" s="968"/>
      <c r="BI34" s="968"/>
      <c r="BJ34" s="968"/>
      <c r="BK34" s="968"/>
      <c r="BL34" s="968"/>
      <c r="BM34" s="968"/>
      <c r="BN34" s="968"/>
      <c r="BO34" s="968"/>
      <c r="BP34" s="968"/>
      <c r="BQ34" s="968"/>
      <c r="BR34" s="968"/>
      <c r="BS34" s="968"/>
      <c r="BT34" s="968"/>
      <c r="BU34" s="969"/>
    </row>
    <row r="35" spans="3:75" s="89" customFormat="1" ht="10.5" customHeight="1">
      <c r="C35" s="126"/>
      <c r="F35" s="127"/>
      <c r="G35" s="290"/>
      <c r="H35" s="867" t="s">
        <v>13</v>
      </c>
      <c r="I35" s="867"/>
      <c r="J35" s="867"/>
      <c r="K35" s="867"/>
      <c r="L35" s="867"/>
      <c r="M35" s="867"/>
      <c r="N35" s="867"/>
      <c r="O35" s="867"/>
      <c r="P35" s="867"/>
      <c r="Q35" s="867"/>
      <c r="R35" s="867"/>
      <c r="S35" s="291"/>
      <c r="T35" s="290"/>
      <c r="U35" s="901" t="s">
        <v>15</v>
      </c>
      <c r="V35" s="901"/>
      <c r="W35" s="901"/>
      <c r="X35" s="901"/>
      <c r="Y35" s="850"/>
      <c r="Z35" s="850"/>
      <c r="AA35" s="850"/>
      <c r="AB35" s="869" t="s">
        <v>16</v>
      </c>
      <c r="AC35" s="869"/>
      <c r="AD35" s="869"/>
      <c r="AE35" s="869"/>
      <c r="AF35" s="869"/>
      <c r="AG35" s="869"/>
      <c r="AH35" s="850"/>
      <c r="AI35" s="850"/>
      <c r="AJ35" s="850"/>
      <c r="AK35" s="897" t="s">
        <v>260</v>
      </c>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8"/>
    </row>
    <row r="36" spans="3:75" s="89" customFormat="1" ht="10.5" customHeight="1">
      <c r="C36" s="126"/>
      <c r="F36" s="127"/>
      <c r="G36" s="287"/>
      <c r="H36" s="868"/>
      <c r="I36" s="868"/>
      <c r="J36" s="868"/>
      <c r="K36" s="868"/>
      <c r="L36" s="868"/>
      <c r="M36" s="868"/>
      <c r="N36" s="868"/>
      <c r="O36" s="868"/>
      <c r="P36" s="868"/>
      <c r="Q36" s="868"/>
      <c r="R36" s="868"/>
      <c r="S36" s="288"/>
      <c r="T36" s="287"/>
      <c r="U36" s="902"/>
      <c r="V36" s="902"/>
      <c r="W36" s="902"/>
      <c r="X36" s="902"/>
      <c r="Y36" s="851"/>
      <c r="Z36" s="851"/>
      <c r="AA36" s="851"/>
      <c r="AB36" s="870"/>
      <c r="AC36" s="870"/>
      <c r="AD36" s="870"/>
      <c r="AE36" s="870"/>
      <c r="AF36" s="870"/>
      <c r="AG36" s="870"/>
      <c r="AH36" s="851"/>
      <c r="AI36" s="851"/>
      <c r="AJ36" s="851"/>
      <c r="AK36" s="899"/>
      <c r="AL36" s="899"/>
      <c r="AM36" s="899"/>
      <c r="AN36" s="899"/>
      <c r="AO36" s="899"/>
      <c r="AP36" s="899"/>
      <c r="AQ36" s="899"/>
      <c r="AR36" s="899"/>
      <c r="AS36" s="899"/>
      <c r="AT36" s="899"/>
      <c r="AU36" s="899"/>
      <c r="AV36" s="899"/>
      <c r="AW36" s="899"/>
      <c r="AX36" s="899"/>
      <c r="AY36" s="899"/>
      <c r="AZ36" s="899"/>
      <c r="BA36" s="899"/>
      <c r="BB36" s="899"/>
      <c r="BC36" s="899"/>
      <c r="BD36" s="899"/>
      <c r="BE36" s="899"/>
      <c r="BF36" s="899"/>
      <c r="BG36" s="899"/>
      <c r="BH36" s="899"/>
      <c r="BI36" s="899"/>
      <c r="BJ36" s="899"/>
      <c r="BK36" s="899"/>
      <c r="BL36" s="899"/>
      <c r="BM36" s="899"/>
      <c r="BN36" s="899"/>
      <c r="BO36" s="899"/>
      <c r="BP36" s="899"/>
      <c r="BQ36" s="899"/>
      <c r="BR36" s="899"/>
      <c r="BS36" s="899"/>
      <c r="BT36" s="899"/>
      <c r="BU36" s="900"/>
    </row>
    <row r="37" spans="3:75" s="89" customFormat="1" ht="10.5" customHeight="1">
      <c r="C37" s="126"/>
      <c r="F37" s="127"/>
      <c r="G37" s="290"/>
      <c r="H37" s="867" t="s">
        <v>266</v>
      </c>
      <c r="I37" s="867"/>
      <c r="J37" s="867"/>
      <c r="K37" s="867"/>
      <c r="L37" s="867"/>
      <c r="M37" s="867"/>
      <c r="N37" s="867"/>
      <c r="O37" s="867"/>
      <c r="P37" s="867"/>
      <c r="Q37" s="909"/>
      <c r="R37" s="909"/>
      <c r="S37" s="291"/>
      <c r="T37" s="290"/>
      <c r="U37" s="855"/>
      <c r="V37" s="855"/>
      <c r="W37" s="855"/>
      <c r="X37" s="855"/>
      <c r="Y37" s="855"/>
      <c r="Z37" s="855"/>
      <c r="AA37" s="855"/>
      <c r="AB37" s="855"/>
      <c r="AC37" s="855"/>
      <c r="AD37" s="855"/>
      <c r="AE37" s="855"/>
      <c r="AF37" s="857" t="s">
        <v>284</v>
      </c>
      <c r="AG37" s="857"/>
      <c r="AH37" s="857"/>
      <c r="AI37" s="172"/>
      <c r="AJ37" s="859" t="s">
        <v>270</v>
      </c>
      <c r="AK37" s="859"/>
      <c r="AL37" s="859"/>
      <c r="AM37" s="859"/>
      <c r="AN37" s="859"/>
      <c r="AO37" s="859"/>
      <c r="AP37" s="859"/>
      <c r="AQ37" s="859"/>
      <c r="AR37" s="859"/>
      <c r="AS37" s="859"/>
      <c r="AT37" s="859"/>
      <c r="AU37" s="859"/>
      <c r="AV37" s="859"/>
      <c r="AW37" s="859"/>
      <c r="AX37" s="859"/>
      <c r="AY37" s="859"/>
      <c r="AZ37" s="859"/>
      <c r="BA37" s="859"/>
      <c r="BB37" s="859"/>
      <c r="BC37" s="859"/>
      <c r="BD37" s="859"/>
      <c r="BE37" s="859"/>
      <c r="BF37" s="859"/>
      <c r="BG37" s="859"/>
      <c r="BH37" s="859"/>
      <c r="BI37" s="859"/>
      <c r="BJ37" s="859"/>
      <c r="BK37" s="859"/>
      <c r="BL37" s="859"/>
      <c r="BM37" s="859"/>
      <c r="BN37" s="859"/>
      <c r="BO37" s="859"/>
      <c r="BP37" s="859"/>
      <c r="BQ37" s="859"/>
      <c r="BR37" s="859"/>
      <c r="BS37" s="859"/>
      <c r="BT37" s="859"/>
      <c r="BU37" s="860"/>
    </row>
    <row r="38" spans="3:75" s="207" customFormat="1" ht="10.5" customHeight="1">
      <c r="C38" s="126"/>
      <c r="D38" s="89"/>
      <c r="E38" s="89"/>
      <c r="F38" s="127"/>
      <c r="G38" s="290"/>
      <c r="H38" s="933"/>
      <c r="I38" s="933"/>
      <c r="J38" s="933"/>
      <c r="K38" s="933"/>
      <c r="L38" s="933"/>
      <c r="M38" s="933"/>
      <c r="N38" s="933"/>
      <c r="O38" s="933"/>
      <c r="P38" s="933"/>
      <c r="Q38" s="934"/>
      <c r="R38" s="934"/>
      <c r="S38" s="291"/>
      <c r="T38" s="290"/>
      <c r="U38" s="856"/>
      <c r="V38" s="856"/>
      <c r="W38" s="856"/>
      <c r="X38" s="856"/>
      <c r="Y38" s="856"/>
      <c r="Z38" s="856"/>
      <c r="AA38" s="856"/>
      <c r="AB38" s="856"/>
      <c r="AC38" s="856"/>
      <c r="AD38" s="856"/>
      <c r="AE38" s="856"/>
      <c r="AF38" s="858"/>
      <c r="AG38" s="858"/>
      <c r="AH38" s="858"/>
      <c r="AI38" s="173"/>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2"/>
      <c r="BV38" s="89"/>
      <c r="BW38" s="89"/>
    </row>
    <row r="39" spans="3:75" s="207" customFormat="1" ht="10.5" customHeight="1">
      <c r="C39" s="126"/>
      <c r="D39" s="89"/>
      <c r="E39" s="89"/>
      <c r="F39" s="127"/>
      <c r="G39" s="292"/>
      <c r="H39" s="867" t="s">
        <v>20</v>
      </c>
      <c r="I39" s="867"/>
      <c r="J39" s="867"/>
      <c r="K39" s="867"/>
      <c r="L39" s="867"/>
      <c r="M39" s="867"/>
      <c r="N39" s="867"/>
      <c r="O39" s="867"/>
      <c r="P39" s="867"/>
      <c r="Q39" s="909"/>
      <c r="R39" s="909"/>
      <c r="S39" s="285"/>
      <c r="T39" s="284"/>
      <c r="U39" s="907" t="s">
        <v>18</v>
      </c>
      <c r="V39" s="907"/>
      <c r="W39" s="907"/>
      <c r="X39" s="891" t="s">
        <v>263</v>
      </c>
      <c r="Y39" s="891"/>
      <c r="Z39" s="891"/>
      <c r="AA39" s="891"/>
      <c r="AB39" s="891"/>
      <c r="AC39" s="891"/>
      <c r="AD39" s="907" t="s">
        <v>264</v>
      </c>
      <c r="AE39" s="907"/>
      <c r="AF39" s="907"/>
      <c r="AG39" s="891" t="s">
        <v>276</v>
      </c>
      <c r="AH39" s="891"/>
      <c r="AI39" s="891"/>
      <c r="AJ39" s="891"/>
      <c r="AK39" s="891"/>
      <c r="AL39" s="891"/>
      <c r="AM39" s="891"/>
      <c r="AN39" s="891"/>
      <c r="AO39" s="891"/>
      <c r="AP39" s="891"/>
      <c r="AQ39" s="891"/>
      <c r="AR39" s="891"/>
      <c r="AS39" s="891"/>
      <c r="AT39" s="891"/>
      <c r="AU39" s="891"/>
      <c r="AV39" s="891"/>
      <c r="AW39" s="120"/>
      <c r="AX39" s="907" t="s">
        <v>264</v>
      </c>
      <c r="AY39" s="907"/>
      <c r="AZ39" s="907"/>
      <c r="BA39" s="891" t="s">
        <v>265</v>
      </c>
      <c r="BB39" s="891"/>
      <c r="BC39" s="891"/>
      <c r="BD39" s="891"/>
      <c r="BE39" s="891"/>
      <c r="BF39" s="891"/>
      <c r="BG39" s="891"/>
      <c r="BH39" s="891"/>
      <c r="BI39" s="891"/>
      <c r="BJ39" s="891"/>
      <c r="BK39" s="891"/>
      <c r="BL39" s="891"/>
      <c r="BM39" s="891"/>
      <c r="BN39" s="891"/>
      <c r="BO39" s="891"/>
      <c r="BP39" s="891"/>
      <c r="BQ39" s="891"/>
      <c r="BR39" s="891"/>
      <c r="BS39" s="891"/>
      <c r="BT39" s="891"/>
      <c r="BU39" s="122"/>
      <c r="BV39" s="89"/>
      <c r="BW39" s="89"/>
    </row>
    <row r="40" spans="3:75" s="207" customFormat="1" ht="10.5" customHeight="1" thickBot="1">
      <c r="C40" s="136"/>
      <c r="D40" s="137"/>
      <c r="E40" s="137"/>
      <c r="F40" s="249"/>
      <c r="G40" s="293"/>
      <c r="H40" s="910"/>
      <c r="I40" s="910"/>
      <c r="J40" s="910"/>
      <c r="K40" s="910"/>
      <c r="L40" s="910"/>
      <c r="M40" s="910"/>
      <c r="N40" s="910"/>
      <c r="O40" s="910"/>
      <c r="P40" s="910"/>
      <c r="Q40" s="910"/>
      <c r="R40" s="910"/>
      <c r="S40" s="294"/>
      <c r="T40" s="295"/>
      <c r="U40" s="908"/>
      <c r="V40" s="908"/>
      <c r="W40" s="908"/>
      <c r="X40" s="892"/>
      <c r="Y40" s="892"/>
      <c r="Z40" s="892"/>
      <c r="AA40" s="892"/>
      <c r="AB40" s="892"/>
      <c r="AC40" s="892"/>
      <c r="AD40" s="908"/>
      <c r="AE40" s="908"/>
      <c r="AF40" s="908"/>
      <c r="AG40" s="892"/>
      <c r="AH40" s="892"/>
      <c r="AI40" s="892"/>
      <c r="AJ40" s="892"/>
      <c r="AK40" s="892"/>
      <c r="AL40" s="892"/>
      <c r="AM40" s="892"/>
      <c r="AN40" s="892"/>
      <c r="AO40" s="892"/>
      <c r="AP40" s="892"/>
      <c r="AQ40" s="892"/>
      <c r="AR40" s="892"/>
      <c r="AS40" s="892"/>
      <c r="AT40" s="892"/>
      <c r="AU40" s="892"/>
      <c r="AV40" s="892"/>
      <c r="AW40" s="137"/>
      <c r="AX40" s="908"/>
      <c r="AY40" s="908"/>
      <c r="AZ40" s="908"/>
      <c r="BA40" s="892"/>
      <c r="BB40" s="892"/>
      <c r="BC40" s="892"/>
      <c r="BD40" s="892"/>
      <c r="BE40" s="892"/>
      <c r="BF40" s="892"/>
      <c r="BG40" s="892"/>
      <c r="BH40" s="892"/>
      <c r="BI40" s="892"/>
      <c r="BJ40" s="892"/>
      <c r="BK40" s="892"/>
      <c r="BL40" s="892"/>
      <c r="BM40" s="892"/>
      <c r="BN40" s="892"/>
      <c r="BO40" s="892"/>
      <c r="BP40" s="892"/>
      <c r="BQ40" s="892"/>
      <c r="BR40" s="892"/>
      <c r="BS40" s="892"/>
      <c r="BT40" s="892"/>
      <c r="BU40" s="209"/>
      <c r="BV40" s="89"/>
      <c r="BW40" s="89"/>
    </row>
    <row r="41" spans="3:75" s="207" customFormat="1" ht="9" customHeight="1">
      <c r="C41" s="89"/>
      <c r="D41" s="89"/>
      <c r="E41" s="89"/>
      <c r="F41" s="89"/>
      <c r="G41" s="290"/>
      <c r="H41" s="217"/>
      <c r="I41" s="217"/>
      <c r="J41" s="217"/>
      <c r="K41" s="217"/>
      <c r="L41" s="217"/>
      <c r="M41" s="217"/>
      <c r="N41" s="217"/>
      <c r="O41" s="217"/>
      <c r="P41" s="217"/>
      <c r="Q41" s="217"/>
      <c r="R41" s="217"/>
      <c r="S41" s="290"/>
      <c r="T41" s="290"/>
      <c r="U41" s="296"/>
      <c r="V41" s="854" t="s">
        <v>283</v>
      </c>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296"/>
      <c r="AW41" s="296"/>
      <c r="AX41" s="160"/>
      <c r="AY41" s="160"/>
      <c r="AZ41" s="160"/>
      <c r="BA41" s="160"/>
      <c r="BB41" s="160"/>
      <c r="BC41" s="160"/>
      <c r="BD41" s="160"/>
      <c r="BE41" s="160"/>
      <c r="BF41" s="160"/>
      <c r="BG41" s="114"/>
      <c r="BH41" s="161"/>
      <c r="BI41" s="296"/>
      <c r="BJ41" s="296"/>
      <c r="BK41" s="296"/>
      <c r="BL41" s="160"/>
      <c r="BM41" s="160"/>
      <c r="BN41" s="160"/>
      <c r="BO41" s="160"/>
      <c r="BP41" s="160"/>
      <c r="BQ41" s="160"/>
      <c r="BR41" s="160"/>
      <c r="BS41" s="160"/>
      <c r="BT41" s="160"/>
      <c r="BV41" s="89"/>
      <c r="BW41" s="89"/>
    </row>
    <row r="42" spans="3:75" s="207" customFormat="1" ht="8.25" customHeight="1">
      <c r="C42" s="903" t="s">
        <v>209</v>
      </c>
      <c r="D42" s="903"/>
      <c r="E42" s="903"/>
      <c r="F42" s="903"/>
      <c r="G42" s="903"/>
      <c r="H42" s="903"/>
      <c r="I42" s="903"/>
      <c r="J42" s="903"/>
      <c r="K42" s="903"/>
      <c r="L42" s="903"/>
      <c r="M42" s="903"/>
      <c r="N42" s="903"/>
      <c r="O42" s="903"/>
      <c r="P42" s="903"/>
      <c r="Q42" s="903"/>
      <c r="R42" s="296"/>
      <c r="S42" s="296"/>
      <c r="T42" s="114"/>
      <c r="U42" s="114"/>
      <c r="V42" s="114"/>
      <c r="W42" s="114"/>
      <c r="X42" s="114"/>
      <c r="Y42" s="114"/>
      <c r="Z42" s="114"/>
      <c r="AA42" s="114"/>
      <c r="AB42" s="114"/>
      <c r="AC42" s="114"/>
      <c r="AD42" s="114"/>
      <c r="AE42" s="114"/>
      <c r="AF42" s="114"/>
      <c r="AG42" s="114"/>
      <c r="AH42" s="115"/>
      <c r="AI42" s="115"/>
      <c r="AJ42" s="296"/>
      <c r="AK42" s="296"/>
      <c r="AL42" s="296"/>
      <c r="AM42" s="114"/>
      <c r="AN42" s="114"/>
      <c r="AO42" s="114"/>
      <c r="AP42" s="114"/>
      <c r="AQ42" s="114"/>
      <c r="AR42" s="114"/>
      <c r="AS42" s="114"/>
      <c r="AT42" s="114"/>
      <c r="AU42" s="114"/>
      <c r="AV42" s="114"/>
      <c r="AW42" s="114"/>
      <c r="AX42" s="114"/>
      <c r="AY42" s="114"/>
      <c r="AZ42" s="114"/>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89"/>
      <c r="BW42" s="89"/>
    </row>
    <row r="43" spans="3:75" s="207" customFormat="1" ht="8.25" customHeight="1" thickBot="1">
      <c r="C43" s="904"/>
      <c r="D43" s="904"/>
      <c r="E43" s="904"/>
      <c r="F43" s="904"/>
      <c r="G43" s="904"/>
      <c r="H43" s="904"/>
      <c r="I43" s="904"/>
      <c r="J43" s="904"/>
      <c r="K43" s="904"/>
      <c r="L43" s="904"/>
      <c r="M43" s="904"/>
      <c r="N43" s="904"/>
      <c r="O43" s="904"/>
      <c r="P43" s="904"/>
      <c r="Q43" s="904"/>
      <c r="R43" s="296"/>
      <c r="S43" s="296"/>
      <c r="T43" s="114"/>
      <c r="U43" s="114"/>
      <c r="V43" s="114"/>
      <c r="W43" s="114"/>
      <c r="X43" s="114"/>
      <c r="Y43" s="114"/>
      <c r="Z43" s="114"/>
      <c r="AA43" s="114"/>
      <c r="AB43" s="114"/>
      <c r="AC43" s="114"/>
      <c r="AD43" s="114"/>
      <c r="AE43" s="114"/>
      <c r="AF43" s="114"/>
      <c r="AG43" s="114"/>
      <c r="AH43" s="115"/>
      <c r="AI43" s="115"/>
      <c r="AJ43" s="296"/>
      <c r="AK43" s="296"/>
      <c r="AL43" s="296"/>
      <c r="AM43" s="114"/>
      <c r="AN43" s="114"/>
      <c r="AO43" s="114"/>
      <c r="AP43" s="114"/>
      <c r="AQ43" s="114"/>
      <c r="AR43" s="114"/>
      <c r="AS43" s="114"/>
      <c r="AT43" s="114"/>
      <c r="AU43" s="114"/>
      <c r="AV43" s="114"/>
      <c r="AW43" s="114"/>
      <c r="AX43" s="114"/>
      <c r="AY43" s="114"/>
      <c r="AZ43" s="114"/>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89"/>
      <c r="BW43" s="89"/>
    </row>
    <row r="44" spans="3:75" s="207" customFormat="1" ht="10.5" customHeight="1">
      <c r="C44" s="141"/>
      <c r="D44" s="905" t="s">
        <v>18</v>
      </c>
      <c r="E44" s="905"/>
      <c r="F44" s="905"/>
      <c r="G44" s="864" t="s">
        <v>203</v>
      </c>
      <c r="H44" s="864"/>
      <c r="I44" s="864"/>
      <c r="J44" s="864"/>
      <c r="K44" s="864"/>
      <c r="L44" s="864"/>
      <c r="M44" s="864"/>
      <c r="N44" s="864"/>
      <c r="O44" s="864"/>
      <c r="P44" s="864"/>
      <c r="Q44" s="864"/>
      <c r="R44" s="864"/>
      <c r="S44" s="864"/>
      <c r="T44" s="864"/>
      <c r="U44" s="864"/>
      <c r="V44" s="864"/>
      <c r="W44" s="864"/>
      <c r="X44" s="864"/>
      <c r="Y44" s="905" t="s">
        <v>18</v>
      </c>
      <c r="Z44" s="905"/>
      <c r="AA44" s="905"/>
      <c r="AB44" s="864" t="s">
        <v>204</v>
      </c>
      <c r="AC44" s="864"/>
      <c r="AD44" s="864"/>
      <c r="AE44" s="864"/>
      <c r="AF44" s="864"/>
      <c r="AG44" s="864"/>
      <c r="AH44" s="864"/>
      <c r="AI44" s="864"/>
      <c r="AJ44" s="864"/>
      <c r="AK44" s="864"/>
      <c r="AL44" s="864"/>
      <c r="AM44" s="864"/>
      <c r="AN44" s="864"/>
      <c r="AO44" s="864"/>
      <c r="AP44" s="864"/>
      <c r="AQ44" s="147"/>
      <c r="AR44" s="147"/>
      <c r="AS44" s="147"/>
      <c r="AT44" s="147"/>
      <c r="AU44" s="147"/>
      <c r="AV44" s="147"/>
      <c r="AW44" s="202"/>
      <c r="AX44" s="202"/>
      <c r="AY44" s="202"/>
      <c r="AZ44" s="202"/>
      <c r="BA44" s="202"/>
      <c r="BB44" s="142"/>
      <c r="BC44" s="142"/>
      <c r="BD44" s="142"/>
      <c r="BE44" s="142"/>
      <c r="BF44" s="142"/>
      <c r="BG44" s="142"/>
      <c r="BH44" s="142"/>
      <c r="BI44" s="142"/>
      <c r="BJ44" s="142"/>
      <c r="BK44" s="142"/>
      <c r="BL44" s="142"/>
      <c r="BM44" s="142"/>
      <c r="BN44" s="142"/>
      <c r="BO44" s="142"/>
      <c r="BP44" s="142"/>
      <c r="BQ44" s="142"/>
      <c r="BR44" s="142"/>
      <c r="BS44" s="142"/>
      <c r="BT44" s="142"/>
      <c r="BU44" s="145"/>
      <c r="BV44" s="89"/>
      <c r="BW44" s="89"/>
    </row>
    <row r="45" spans="3:75" s="207" customFormat="1" ht="10.5" customHeight="1" thickBot="1">
      <c r="C45" s="143"/>
      <c r="D45" s="906"/>
      <c r="E45" s="906"/>
      <c r="F45" s="906"/>
      <c r="G45" s="865"/>
      <c r="H45" s="865"/>
      <c r="I45" s="865"/>
      <c r="J45" s="865"/>
      <c r="K45" s="865"/>
      <c r="L45" s="865"/>
      <c r="M45" s="865"/>
      <c r="N45" s="865"/>
      <c r="O45" s="865"/>
      <c r="P45" s="865"/>
      <c r="Q45" s="865"/>
      <c r="R45" s="865"/>
      <c r="S45" s="865"/>
      <c r="T45" s="865"/>
      <c r="U45" s="865"/>
      <c r="V45" s="865"/>
      <c r="W45" s="865"/>
      <c r="X45" s="865"/>
      <c r="Y45" s="906"/>
      <c r="Z45" s="906"/>
      <c r="AA45" s="906"/>
      <c r="AB45" s="865"/>
      <c r="AC45" s="865"/>
      <c r="AD45" s="865"/>
      <c r="AE45" s="865"/>
      <c r="AF45" s="865"/>
      <c r="AG45" s="865"/>
      <c r="AH45" s="865"/>
      <c r="AI45" s="865"/>
      <c r="AJ45" s="865"/>
      <c r="AK45" s="865"/>
      <c r="AL45" s="865"/>
      <c r="AM45" s="865"/>
      <c r="AN45" s="865"/>
      <c r="AO45" s="865"/>
      <c r="AP45" s="865"/>
      <c r="AQ45" s="148"/>
      <c r="AR45" s="148"/>
      <c r="AS45" s="148"/>
      <c r="AT45" s="148"/>
      <c r="AU45" s="148"/>
      <c r="AV45" s="148"/>
      <c r="AW45" s="208"/>
      <c r="AX45" s="208"/>
      <c r="AY45" s="208"/>
      <c r="AZ45" s="208"/>
      <c r="BA45" s="208"/>
      <c r="BB45" s="144"/>
      <c r="BC45" s="144"/>
      <c r="BD45" s="144"/>
      <c r="BE45" s="144"/>
      <c r="BF45" s="144"/>
      <c r="BG45" s="144"/>
      <c r="BH45" s="144"/>
      <c r="BI45" s="144"/>
      <c r="BJ45" s="144"/>
      <c r="BK45" s="144"/>
      <c r="BL45" s="144"/>
      <c r="BM45" s="144"/>
      <c r="BN45" s="144"/>
      <c r="BO45" s="144"/>
      <c r="BP45" s="144"/>
      <c r="BQ45" s="144"/>
      <c r="BR45" s="144"/>
      <c r="BS45" s="144"/>
      <c r="BT45" s="144"/>
      <c r="BU45" s="146"/>
      <c r="BV45" s="89"/>
      <c r="BW45" s="89"/>
    </row>
    <row r="46" spans="3:75" s="207" customFormat="1" ht="9" customHeight="1">
      <c r="C46" s="115"/>
      <c r="D46" s="116"/>
      <c r="E46" s="116"/>
      <c r="F46" s="116"/>
      <c r="G46" s="116"/>
      <c r="H46" s="116"/>
      <c r="I46" s="116"/>
      <c r="J46" s="116"/>
      <c r="K46" s="116"/>
      <c r="L46" s="116"/>
      <c r="M46" s="116"/>
      <c r="N46" s="116"/>
      <c r="O46" s="115"/>
      <c r="P46" s="115"/>
      <c r="Q46" s="296"/>
      <c r="R46" s="296"/>
      <c r="S46" s="296"/>
      <c r="T46" s="114"/>
      <c r="U46" s="114"/>
      <c r="V46" s="114"/>
      <c r="W46" s="114"/>
      <c r="X46" s="114"/>
      <c r="Y46" s="114"/>
      <c r="Z46" s="114"/>
      <c r="AA46" s="114"/>
      <c r="AB46" s="114"/>
      <c r="AC46" s="114"/>
      <c r="AD46" s="114"/>
      <c r="AE46" s="114"/>
      <c r="AF46" s="114"/>
      <c r="AG46" s="114"/>
      <c r="AH46" s="115"/>
      <c r="AI46" s="115"/>
      <c r="AJ46" s="296"/>
      <c r="AK46" s="296"/>
      <c r="AL46" s="296"/>
      <c r="AM46" s="114"/>
      <c r="AN46" s="114"/>
      <c r="AO46" s="114"/>
      <c r="AP46" s="114"/>
      <c r="AQ46" s="114"/>
      <c r="AR46" s="114"/>
      <c r="AS46" s="114"/>
      <c r="AT46" s="114"/>
      <c r="AU46" s="114"/>
      <c r="AV46" s="114"/>
      <c r="AW46" s="114"/>
      <c r="AX46" s="114"/>
      <c r="AY46" s="114"/>
      <c r="AZ46" s="114"/>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89"/>
      <c r="BW46" s="89"/>
    </row>
    <row r="47" spans="3:75" s="207" customFormat="1" ht="8.25" customHeight="1">
      <c r="C47" s="893" t="s">
        <v>285</v>
      </c>
      <c r="D47" s="893"/>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3"/>
      <c r="AS47" s="893"/>
      <c r="AT47" s="893"/>
      <c r="AU47" s="893"/>
      <c r="AV47" s="893"/>
      <c r="AW47" s="893"/>
      <c r="AX47" s="893"/>
      <c r="AY47" s="893"/>
      <c r="AZ47" s="893"/>
      <c r="BA47" s="893"/>
      <c r="BB47" s="893"/>
      <c r="BC47" s="893"/>
      <c r="BD47" s="893"/>
      <c r="BE47" s="893"/>
      <c r="BF47" s="893"/>
      <c r="BG47" s="893"/>
      <c r="BH47" s="893"/>
      <c r="BI47" s="893"/>
      <c r="BJ47" s="893"/>
      <c r="BK47" s="893"/>
      <c r="BL47" s="893"/>
      <c r="BM47" s="893"/>
      <c r="BN47" s="893"/>
      <c r="BO47" s="893"/>
      <c r="BP47" s="893"/>
      <c r="BQ47" s="893"/>
      <c r="BR47" s="893"/>
      <c r="BS47" s="893"/>
      <c r="BT47" s="893"/>
      <c r="BU47" s="893"/>
      <c r="BV47" s="89"/>
      <c r="BW47" s="89"/>
    </row>
    <row r="48" spans="3:75" s="207" customFormat="1" ht="8.25" customHeight="1" thickBot="1">
      <c r="C48" s="894"/>
      <c r="D48" s="894"/>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
      <c r="BW48" s="89"/>
    </row>
    <row r="49" spans="3:75" s="207" customFormat="1" ht="9.9499999999999993" customHeight="1">
      <c r="C49" s="889" t="s">
        <v>286</v>
      </c>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c r="AL49" s="698"/>
      <c r="AM49" s="698"/>
      <c r="AN49" s="698"/>
      <c r="AO49" s="698"/>
      <c r="AP49" s="698"/>
      <c r="AQ49" s="698"/>
      <c r="AR49" s="698"/>
      <c r="AS49" s="698"/>
      <c r="AT49" s="698"/>
      <c r="AU49" s="698"/>
      <c r="AV49" s="698"/>
      <c r="AW49" s="698"/>
      <c r="AX49" s="698"/>
      <c r="AY49" s="698"/>
      <c r="AZ49" s="698"/>
      <c r="BA49" s="698"/>
      <c r="BB49" s="698"/>
      <c r="BC49" s="698"/>
      <c r="BD49" s="698"/>
      <c r="BE49" s="698"/>
      <c r="BF49" s="698"/>
      <c r="BG49" s="698"/>
      <c r="BH49" s="698"/>
      <c r="BI49" s="698"/>
      <c r="BJ49" s="698"/>
      <c r="BK49" s="698"/>
      <c r="BL49" s="698"/>
      <c r="BM49" s="698"/>
      <c r="BN49" s="698"/>
      <c r="BO49" s="698"/>
      <c r="BP49" s="698"/>
      <c r="BQ49" s="698"/>
      <c r="BR49" s="698"/>
      <c r="BS49" s="698"/>
      <c r="BT49" s="698"/>
      <c r="BU49" s="699"/>
      <c r="BV49" s="89"/>
      <c r="BW49" s="89"/>
    </row>
    <row r="50" spans="3:75" s="207" customFormat="1" ht="9.9499999999999993" customHeight="1">
      <c r="C50" s="890"/>
      <c r="D50" s="700"/>
      <c r="E50" s="700"/>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E50" s="700"/>
      <c r="AF50" s="700"/>
      <c r="AG50" s="700"/>
      <c r="AH50" s="700"/>
      <c r="AI50" s="700"/>
      <c r="AJ50" s="700"/>
      <c r="AK50" s="700"/>
      <c r="AL50" s="700"/>
      <c r="AM50" s="700"/>
      <c r="AN50" s="700"/>
      <c r="AO50" s="700"/>
      <c r="AP50" s="700"/>
      <c r="AQ50" s="700"/>
      <c r="AR50" s="700"/>
      <c r="AS50" s="700"/>
      <c r="AT50" s="700"/>
      <c r="AU50" s="700"/>
      <c r="AV50" s="700"/>
      <c r="AW50" s="700"/>
      <c r="AX50" s="700"/>
      <c r="AY50" s="700"/>
      <c r="AZ50" s="700"/>
      <c r="BA50" s="700"/>
      <c r="BB50" s="700"/>
      <c r="BC50" s="700"/>
      <c r="BD50" s="700"/>
      <c r="BE50" s="700"/>
      <c r="BF50" s="700"/>
      <c r="BG50" s="700"/>
      <c r="BH50" s="700"/>
      <c r="BI50" s="700"/>
      <c r="BJ50" s="700"/>
      <c r="BK50" s="700"/>
      <c r="BL50" s="700"/>
      <c r="BM50" s="700"/>
      <c r="BN50" s="700"/>
      <c r="BO50" s="700"/>
      <c r="BP50" s="700"/>
      <c r="BQ50" s="700"/>
      <c r="BR50" s="700"/>
      <c r="BS50" s="700"/>
      <c r="BT50" s="700"/>
      <c r="BU50" s="701"/>
      <c r="BV50" s="89"/>
      <c r="BW50" s="89"/>
    </row>
    <row r="51" spans="3:75" s="207" customFormat="1" ht="9.9499999999999993" customHeight="1">
      <c r="C51" s="297"/>
      <c r="D51" s="852" t="s">
        <v>56</v>
      </c>
      <c r="E51" s="852"/>
      <c r="F51" s="852"/>
      <c r="G51" s="852"/>
      <c r="H51" s="852"/>
      <c r="I51" s="852"/>
      <c r="J51" s="852"/>
      <c r="K51" s="852"/>
      <c r="L51" s="852"/>
      <c r="M51" s="852"/>
      <c r="N51" s="852"/>
      <c r="O51" s="852"/>
      <c r="P51" s="852"/>
      <c r="Q51" s="852"/>
      <c r="R51" s="852"/>
      <c r="S51" s="852"/>
      <c r="T51" s="852"/>
      <c r="U51" s="852"/>
      <c r="V51" s="117"/>
      <c r="W51" s="298"/>
      <c r="X51" s="878" t="s">
        <v>18</v>
      </c>
      <c r="Y51" s="878"/>
      <c r="Z51" s="878"/>
      <c r="AA51" s="863" t="s">
        <v>21</v>
      </c>
      <c r="AB51" s="863"/>
      <c r="AC51" s="863"/>
      <c r="AD51" s="863"/>
      <c r="AE51" s="863"/>
      <c r="AF51" s="117"/>
      <c r="AG51" s="117"/>
      <c r="AH51" s="117"/>
      <c r="AI51" s="117"/>
      <c r="AJ51" s="117"/>
      <c r="AK51" s="117"/>
      <c r="AL51" s="117"/>
      <c r="AM51" s="117"/>
      <c r="AN51" s="878" t="s">
        <v>18</v>
      </c>
      <c r="AO51" s="878"/>
      <c r="AP51" s="878"/>
      <c r="AQ51" s="863" t="s">
        <v>22</v>
      </c>
      <c r="AR51" s="863"/>
      <c r="AS51" s="863"/>
      <c r="AT51" s="863"/>
      <c r="AU51" s="863"/>
      <c r="AV51" s="863"/>
      <c r="AW51" s="863"/>
      <c r="AX51" s="863"/>
      <c r="AY51" s="863"/>
      <c r="AZ51" s="117"/>
      <c r="BA51" s="117"/>
      <c r="BB51" s="117"/>
      <c r="BC51" s="878" t="s">
        <v>19</v>
      </c>
      <c r="BD51" s="878"/>
      <c r="BE51" s="878"/>
      <c r="BF51" s="863" t="s">
        <v>23</v>
      </c>
      <c r="BG51" s="863"/>
      <c r="BH51" s="863"/>
      <c r="BI51" s="863"/>
      <c r="BJ51" s="863"/>
      <c r="BK51" s="863"/>
      <c r="BL51" s="863"/>
      <c r="BM51" s="863"/>
      <c r="BN51" s="863"/>
      <c r="BO51" s="117"/>
      <c r="BP51" s="117"/>
      <c r="BQ51" s="117"/>
      <c r="BR51" s="117"/>
      <c r="BS51" s="117"/>
      <c r="BT51" s="117"/>
      <c r="BU51" s="299"/>
    </row>
    <row r="52" spans="3:75" s="207" customFormat="1" ht="9.9499999999999993" customHeight="1">
      <c r="C52" s="297"/>
      <c r="D52" s="853"/>
      <c r="E52" s="853"/>
      <c r="F52" s="853"/>
      <c r="G52" s="853"/>
      <c r="H52" s="853"/>
      <c r="I52" s="853"/>
      <c r="J52" s="853"/>
      <c r="K52" s="853"/>
      <c r="L52" s="853"/>
      <c r="M52" s="853"/>
      <c r="N52" s="853"/>
      <c r="O52" s="853"/>
      <c r="P52" s="853"/>
      <c r="Q52" s="853"/>
      <c r="R52" s="853"/>
      <c r="S52" s="853"/>
      <c r="T52" s="853"/>
      <c r="U52" s="853"/>
      <c r="V52" s="117"/>
      <c r="W52" s="298"/>
      <c r="X52" s="837"/>
      <c r="Y52" s="837"/>
      <c r="Z52" s="837"/>
      <c r="AA52" s="841"/>
      <c r="AB52" s="841"/>
      <c r="AC52" s="841"/>
      <c r="AD52" s="841"/>
      <c r="AE52" s="841"/>
      <c r="AF52" s="117"/>
      <c r="AG52" s="117"/>
      <c r="AH52" s="117"/>
      <c r="AI52" s="117"/>
      <c r="AJ52" s="117"/>
      <c r="AK52" s="117"/>
      <c r="AL52" s="117"/>
      <c r="AM52" s="117"/>
      <c r="AN52" s="837"/>
      <c r="AO52" s="837"/>
      <c r="AP52" s="837"/>
      <c r="AQ52" s="841"/>
      <c r="AR52" s="841"/>
      <c r="AS52" s="841"/>
      <c r="AT52" s="841"/>
      <c r="AU52" s="841"/>
      <c r="AV52" s="841"/>
      <c r="AW52" s="841"/>
      <c r="AX52" s="841"/>
      <c r="AY52" s="841"/>
      <c r="AZ52" s="117"/>
      <c r="BA52" s="117"/>
      <c r="BB52" s="117"/>
      <c r="BC52" s="837"/>
      <c r="BD52" s="837"/>
      <c r="BE52" s="837"/>
      <c r="BF52" s="841"/>
      <c r="BG52" s="841"/>
      <c r="BH52" s="841"/>
      <c r="BI52" s="841"/>
      <c r="BJ52" s="841"/>
      <c r="BK52" s="841"/>
      <c r="BL52" s="841"/>
      <c r="BM52" s="841"/>
      <c r="BN52" s="841"/>
      <c r="BO52" s="117"/>
      <c r="BP52" s="117"/>
      <c r="BQ52" s="117"/>
      <c r="BR52" s="117"/>
      <c r="BS52" s="117"/>
      <c r="BT52" s="117"/>
      <c r="BU52" s="299"/>
    </row>
    <row r="53" spans="3:75" s="207" customFormat="1" ht="9" customHeight="1">
      <c r="C53" s="300"/>
      <c r="D53" s="852" t="s">
        <v>54</v>
      </c>
      <c r="E53" s="852"/>
      <c r="F53" s="852"/>
      <c r="G53" s="852"/>
      <c r="H53" s="852"/>
      <c r="I53" s="852"/>
      <c r="J53" s="852"/>
      <c r="K53" s="852"/>
      <c r="L53" s="852"/>
      <c r="M53" s="852"/>
      <c r="N53" s="852"/>
      <c r="O53" s="852"/>
      <c r="P53" s="852"/>
      <c r="Q53" s="852"/>
      <c r="R53" s="852"/>
      <c r="S53" s="852"/>
      <c r="T53" s="852"/>
      <c r="U53" s="852"/>
      <c r="V53" s="301"/>
      <c r="W53" s="871" t="s">
        <v>5</v>
      </c>
      <c r="X53" s="872"/>
      <c r="Y53" s="872"/>
      <c r="Z53" s="873"/>
      <c r="AA53" s="877"/>
      <c r="AB53" s="878"/>
      <c r="AC53" s="878"/>
      <c r="AD53" s="878"/>
      <c r="AE53" s="878"/>
      <c r="AF53" s="878"/>
      <c r="AG53" s="878"/>
      <c r="AH53" s="878"/>
      <c r="AI53" s="878"/>
      <c r="AJ53" s="878"/>
      <c r="AK53" s="878"/>
      <c r="AL53" s="878"/>
      <c r="AM53" s="878"/>
      <c r="AN53" s="878"/>
      <c r="AO53" s="878"/>
      <c r="AP53" s="878"/>
      <c r="AQ53" s="878"/>
      <c r="AR53" s="878"/>
      <c r="AS53" s="878"/>
      <c r="AT53" s="879"/>
      <c r="AU53" s="871" t="s">
        <v>55</v>
      </c>
      <c r="AV53" s="872"/>
      <c r="AW53" s="872"/>
      <c r="AX53" s="872"/>
      <c r="AY53" s="872"/>
      <c r="AZ53" s="873"/>
      <c r="BA53" s="883"/>
      <c r="BB53" s="884"/>
      <c r="BC53" s="884"/>
      <c r="BD53" s="884"/>
      <c r="BE53" s="884"/>
      <c r="BF53" s="884"/>
      <c r="BG53" s="884"/>
      <c r="BH53" s="884"/>
      <c r="BI53" s="884"/>
      <c r="BJ53" s="884"/>
      <c r="BK53" s="884"/>
      <c r="BL53" s="884"/>
      <c r="BM53" s="884"/>
      <c r="BN53" s="884"/>
      <c r="BO53" s="884"/>
      <c r="BP53" s="884"/>
      <c r="BQ53" s="884"/>
      <c r="BR53" s="884"/>
      <c r="BS53" s="884"/>
      <c r="BT53" s="884"/>
      <c r="BU53" s="885"/>
    </row>
    <row r="54" spans="3:75" s="207" customFormat="1" ht="9" customHeight="1" thickBot="1">
      <c r="C54" s="302"/>
      <c r="D54" s="866"/>
      <c r="E54" s="866"/>
      <c r="F54" s="866"/>
      <c r="G54" s="866"/>
      <c r="H54" s="866"/>
      <c r="I54" s="866"/>
      <c r="J54" s="866"/>
      <c r="K54" s="866"/>
      <c r="L54" s="866"/>
      <c r="M54" s="866"/>
      <c r="N54" s="866"/>
      <c r="O54" s="866"/>
      <c r="P54" s="866"/>
      <c r="Q54" s="866"/>
      <c r="R54" s="866"/>
      <c r="S54" s="866"/>
      <c r="T54" s="866"/>
      <c r="U54" s="866"/>
      <c r="V54" s="303"/>
      <c r="W54" s="874"/>
      <c r="X54" s="875"/>
      <c r="Y54" s="875"/>
      <c r="Z54" s="876"/>
      <c r="AA54" s="880"/>
      <c r="AB54" s="881"/>
      <c r="AC54" s="881"/>
      <c r="AD54" s="881"/>
      <c r="AE54" s="881"/>
      <c r="AF54" s="881"/>
      <c r="AG54" s="881"/>
      <c r="AH54" s="881"/>
      <c r="AI54" s="881"/>
      <c r="AJ54" s="881"/>
      <c r="AK54" s="881"/>
      <c r="AL54" s="881"/>
      <c r="AM54" s="881"/>
      <c r="AN54" s="881"/>
      <c r="AO54" s="881"/>
      <c r="AP54" s="881"/>
      <c r="AQ54" s="881"/>
      <c r="AR54" s="881"/>
      <c r="AS54" s="881"/>
      <c r="AT54" s="882"/>
      <c r="AU54" s="874"/>
      <c r="AV54" s="875"/>
      <c r="AW54" s="875"/>
      <c r="AX54" s="875"/>
      <c r="AY54" s="875"/>
      <c r="AZ54" s="876"/>
      <c r="BA54" s="886"/>
      <c r="BB54" s="887"/>
      <c r="BC54" s="887"/>
      <c r="BD54" s="887"/>
      <c r="BE54" s="887"/>
      <c r="BF54" s="887"/>
      <c r="BG54" s="887"/>
      <c r="BH54" s="887"/>
      <c r="BI54" s="887"/>
      <c r="BJ54" s="887"/>
      <c r="BK54" s="887"/>
      <c r="BL54" s="887"/>
      <c r="BM54" s="887"/>
      <c r="BN54" s="887"/>
      <c r="BO54" s="887"/>
      <c r="BP54" s="887"/>
      <c r="BQ54" s="887"/>
      <c r="BR54" s="887"/>
      <c r="BS54" s="887"/>
      <c r="BT54" s="887"/>
      <c r="BU54" s="888"/>
    </row>
    <row r="55" spans="3:75" s="207" customFormat="1" ht="9" customHeight="1">
      <c r="C55" s="889" t="s">
        <v>292</v>
      </c>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c r="BS55" s="698"/>
      <c r="BT55" s="698"/>
      <c r="BU55" s="699"/>
    </row>
    <row r="56" spans="3:75" s="207" customFormat="1" ht="9" customHeight="1">
      <c r="C56" s="890"/>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700"/>
      <c r="AM56" s="700"/>
      <c r="AN56" s="700"/>
      <c r="AO56" s="700"/>
      <c r="AP56" s="700"/>
      <c r="AQ56" s="700"/>
      <c r="AR56" s="700"/>
      <c r="AS56" s="700"/>
      <c r="AT56" s="700"/>
      <c r="AU56" s="700"/>
      <c r="AV56" s="700"/>
      <c r="AW56" s="700"/>
      <c r="AX56" s="700"/>
      <c r="AY56" s="700"/>
      <c r="AZ56" s="700"/>
      <c r="BA56" s="700"/>
      <c r="BB56" s="700"/>
      <c r="BC56" s="700"/>
      <c r="BD56" s="700"/>
      <c r="BE56" s="700"/>
      <c r="BF56" s="700"/>
      <c r="BG56" s="700"/>
      <c r="BH56" s="700"/>
      <c r="BI56" s="700"/>
      <c r="BJ56" s="700"/>
      <c r="BK56" s="700"/>
      <c r="BL56" s="700"/>
      <c r="BM56" s="700"/>
      <c r="BN56" s="700"/>
      <c r="BO56" s="700"/>
      <c r="BP56" s="700"/>
      <c r="BQ56" s="700"/>
      <c r="BR56" s="700"/>
      <c r="BS56" s="700"/>
      <c r="BT56" s="700"/>
      <c r="BU56" s="701"/>
    </row>
    <row r="57" spans="3:75" s="207" customFormat="1" ht="9" customHeight="1">
      <c r="C57" s="304"/>
      <c r="D57" s="852" t="s">
        <v>287</v>
      </c>
      <c r="E57" s="852"/>
      <c r="F57" s="852"/>
      <c r="G57" s="852"/>
      <c r="H57" s="852"/>
      <c r="I57" s="852"/>
      <c r="J57" s="852"/>
      <c r="K57" s="852"/>
      <c r="L57" s="852"/>
      <c r="M57" s="852"/>
      <c r="N57" s="852"/>
      <c r="O57" s="852"/>
      <c r="P57" s="852"/>
      <c r="Q57" s="852"/>
      <c r="R57" s="852"/>
      <c r="S57" s="852"/>
      <c r="T57" s="852"/>
      <c r="U57" s="852"/>
      <c r="V57" s="242"/>
      <c r="W57" s="1006"/>
      <c r="X57" s="1007"/>
      <c r="Y57" s="1007"/>
      <c r="Z57" s="1007"/>
      <c r="AA57" s="1007"/>
      <c r="AB57" s="1007"/>
      <c r="AC57" s="1007"/>
      <c r="AD57" s="1007"/>
      <c r="AE57" s="1007"/>
      <c r="AF57" s="1007"/>
      <c r="AG57" s="1007"/>
      <c r="AH57" s="1007"/>
      <c r="AI57" s="1007"/>
      <c r="AJ57" s="1007"/>
      <c r="AK57" s="1007"/>
      <c r="AL57" s="1007"/>
      <c r="AM57" s="1007"/>
      <c r="AN57" s="1007"/>
      <c r="AO57" s="1007"/>
      <c r="AP57" s="1007"/>
      <c r="AQ57" s="1007"/>
      <c r="AR57" s="1007"/>
      <c r="AS57" s="1007"/>
      <c r="AT57" s="1007"/>
      <c r="AU57" s="1007"/>
      <c r="AV57" s="1007"/>
      <c r="AW57" s="1007"/>
      <c r="AX57" s="1007"/>
      <c r="AY57" s="1007"/>
      <c r="AZ57" s="1007"/>
      <c r="BA57" s="1007"/>
      <c r="BB57" s="1007"/>
      <c r="BC57" s="1007"/>
      <c r="BD57" s="1007"/>
      <c r="BE57" s="1007"/>
      <c r="BF57" s="1007"/>
      <c r="BG57" s="1007"/>
      <c r="BH57" s="1007"/>
      <c r="BI57" s="1007"/>
      <c r="BJ57" s="1007"/>
      <c r="BK57" s="1007"/>
      <c r="BL57" s="1007"/>
      <c r="BM57" s="1007"/>
      <c r="BN57" s="1007"/>
      <c r="BO57" s="1007"/>
      <c r="BP57" s="1007"/>
      <c r="BQ57" s="1007"/>
      <c r="BR57" s="1007"/>
      <c r="BS57" s="1007"/>
      <c r="BT57" s="1007"/>
      <c r="BU57" s="1008"/>
    </row>
    <row r="58" spans="3:75" s="207" customFormat="1" ht="9" customHeight="1">
      <c r="C58" s="305"/>
      <c r="D58" s="853"/>
      <c r="E58" s="853"/>
      <c r="F58" s="853"/>
      <c r="G58" s="853"/>
      <c r="H58" s="853"/>
      <c r="I58" s="853"/>
      <c r="J58" s="853"/>
      <c r="K58" s="853"/>
      <c r="L58" s="853"/>
      <c r="M58" s="853"/>
      <c r="N58" s="853"/>
      <c r="O58" s="853"/>
      <c r="P58" s="853"/>
      <c r="Q58" s="853"/>
      <c r="R58" s="853"/>
      <c r="S58" s="853"/>
      <c r="T58" s="853"/>
      <c r="U58" s="853"/>
      <c r="V58" s="306"/>
      <c r="W58" s="1009"/>
      <c r="X58" s="1010"/>
      <c r="Y58" s="1010"/>
      <c r="Z58" s="1010"/>
      <c r="AA58" s="1010"/>
      <c r="AB58" s="1010"/>
      <c r="AC58" s="1010"/>
      <c r="AD58" s="1010"/>
      <c r="AE58" s="1010"/>
      <c r="AF58" s="1010"/>
      <c r="AG58" s="1010"/>
      <c r="AH58" s="1010"/>
      <c r="AI58" s="1010"/>
      <c r="AJ58" s="1010"/>
      <c r="AK58" s="1010"/>
      <c r="AL58" s="1010"/>
      <c r="AM58" s="1010"/>
      <c r="AN58" s="1010"/>
      <c r="AO58" s="1010"/>
      <c r="AP58" s="1010"/>
      <c r="AQ58" s="1010"/>
      <c r="AR58" s="1010"/>
      <c r="AS58" s="1010"/>
      <c r="AT58" s="1010"/>
      <c r="AU58" s="1010"/>
      <c r="AV58" s="1010"/>
      <c r="AW58" s="1010"/>
      <c r="AX58" s="1010"/>
      <c r="AY58" s="1010"/>
      <c r="AZ58" s="1010"/>
      <c r="BA58" s="1010"/>
      <c r="BB58" s="1010"/>
      <c r="BC58" s="1010"/>
      <c r="BD58" s="1010"/>
      <c r="BE58" s="1010"/>
      <c r="BF58" s="1010"/>
      <c r="BG58" s="1010"/>
      <c r="BH58" s="1010"/>
      <c r="BI58" s="1010"/>
      <c r="BJ58" s="1010"/>
      <c r="BK58" s="1010"/>
      <c r="BL58" s="1010"/>
      <c r="BM58" s="1010"/>
      <c r="BN58" s="1010"/>
      <c r="BO58" s="1010"/>
      <c r="BP58" s="1010"/>
      <c r="BQ58" s="1010"/>
      <c r="BR58" s="1010"/>
      <c r="BS58" s="1010"/>
      <c r="BT58" s="1010"/>
      <c r="BU58" s="1011"/>
    </row>
    <row r="59" spans="3:75" s="207" customFormat="1" ht="9" customHeight="1">
      <c r="C59" s="297"/>
      <c r="D59" s="1012" t="s">
        <v>54</v>
      </c>
      <c r="E59" s="1012"/>
      <c r="F59" s="1012"/>
      <c r="G59" s="1012"/>
      <c r="H59" s="1012"/>
      <c r="I59" s="1012"/>
      <c r="J59" s="1012"/>
      <c r="K59" s="1012"/>
      <c r="L59" s="1012"/>
      <c r="M59" s="1012"/>
      <c r="N59" s="1012"/>
      <c r="O59" s="1012"/>
      <c r="P59" s="1012"/>
      <c r="Q59" s="1012"/>
      <c r="R59" s="1012"/>
      <c r="S59" s="1012"/>
      <c r="T59" s="1012"/>
      <c r="U59" s="1012"/>
      <c r="V59" s="117"/>
      <c r="W59" s="943" t="s">
        <v>5</v>
      </c>
      <c r="X59" s="944"/>
      <c r="Y59" s="944"/>
      <c r="Z59" s="945"/>
      <c r="AA59" s="1013"/>
      <c r="AB59" s="1014"/>
      <c r="AC59" s="1014"/>
      <c r="AD59" s="1014"/>
      <c r="AE59" s="1014"/>
      <c r="AF59" s="1014"/>
      <c r="AG59" s="1014"/>
      <c r="AH59" s="1014"/>
      <c r="AI59" s="1014"/>
      <c r="AJ59" s="1014"/>
      <c r="AK59" s="1014"/>
      <c r="AL59" s="1014"/>
      <c r="AM59" s="1014"/>
      <c r="AN59" s="1014"/>
      <c r="AO59" s="1014"/>
      <c r="AP59" s="1014"/>
      <c r="AQ59" s="1014"/>
      <c r="AR59" s="1014"/>
      <c r="AS59" s="1014"/>
      <c r="AT59" s="1015"/>
      <c r="AU59" s="943" t="s">
        <v>55</v>
      </c>
      <c r="AV59" s="944"/>
      <c r="AW59" s="944"/>
      <c r="AX59" s="944"/>
      <c r="AY59" s="944"/>
      <c r="AZ59" s="945"/>
      <c r="BA59" s="1016"/>
      <c r="BB59" s="1017"/>
      <c r="BC59" s="1017"/>
      <c r="BD59" s="1017"/>
      <c r="BE59" s="1017"/>
      <c r="BF59" s="1017"/>
      <c r="BG59" s="1017"/>
      <c r="BH59" s="1017"/>
      <c r="BI59" s="1017"/>
      <c r="BJ59" s="1017"/>
      <c r="BK59" s="1017"/>
      <c r="BL59" s="1017"/>
      <c r="BM59" s="1017"/>
      <c r="BN59" s="1017"/>
      <c r="BO59" s="1017"/>
      <c r="BP59" s="1017"/>
      <c r="BQ59" s="1017"/>
      <c r="BR59" s="1017"/>
      <c r="BS59" s="1017"/>
      <c r="BT59" s="1017"/>
      <c r="BU59" s="1018"/>
    </row>
    <row r="60" spans="3:75" s="207" customFormat="1" ht="9" customHeight="1" thickBot="1">
      <c r="C60" s="302"/>
      <c r="D60" s="866"/>
      <c r="E60" s="866"/>
      <c r="F60" s="866"/>
      <c r="G60" s="866"/>
      <c r="H60" s="866"/>
      <c r="I60" s="866"/>
      <c r="J60" s="866"/>
      <c r="K60" s="866"/>
      <c r="L60" s="866"/>
      <c r="M60" s="866"/>
      <c r="N60" s="866"/>
      <c r="O60" s="866"/>
      <c r="P60" s="866"/>
      <c r="Q60" s="866"/>
      <c r="R60" s="866"/>
      <c r="S60" s="866"/>
      <c r="T60" s="866"/>
      <c r="U60" s="866"/>
      <c r="V60" s="303"/>
      <c r="W60" s="874"/>
      <c r="X60" s="875"/>
      <c r="Y60" s="875"/>
      <c r="Z60" s="876"/>
      <c r="AA60" s="880"/>
      <c r="AB60" s="881"/>
      <c r="AC60" s="881"/>
      <c r="AD60" s="881"/>
      <c r="AE60" s="881"/>
      <c r="AF60" s="881"/>
      <c r="AG60" s="881"/>
      <c r="AH60" s="881"/>
      <c r="AI60" s="881"/>
      <c r="AJ60" s="881"/>
      <c r="AK60" s="881"/>
      <c r="AL60" s="881"/>
      <c r="AM60" s="881"/>
      <c r="AN60" s="881"/>
      <c r="AO60" s="881"/>
      <c r="AP60" s="881"/>
      <c r="AQ60" s="881"/>
      <c r="AR60" s="881"/>
      <c r="AS60" s="881"/>
      <c r="AT60" s="882"/>
      <c r="AU60" s="874"/>
      <c r="AV60" s="875"/>
      <c r="AW60" s="875"/>
      <c r="AX60" s="875"/>
      <c r="AY60" s="875"/>
      <c r="AZ60" s="876"/>
      <c r="BA60" s="886"/>
      <c r="BB60" s="887"/>
      <c r="BC60" s="887"/>
      <c r="BD60" s="887"/>
      <c r="BE60" s="887"/>
      <c r="BF60" s="887"/>
      <c r="BG60" s="887"/>
      <c r="BH60" s="887"/>
      <c r="BI60" s="887"/>
      <c r="BJ60" s="887"/>
      <c r="BK60" s="887"/>
      <c r="BL60" s="887"/>
      <c r="BM60" s="887"/>
      <c r="BN60" s="887"/>
      <c r="BO60" s="887"/>
      <c r="BP60" s="887"/>
      <c r="BQ60" s="887"/>
      <c r="BR60" s="887"/>
      <c r="BS60" s="887"/>
      <c r="BT60" s="887"/>
      <c r="BU60" s="888"/>
    </row>
    <row r="61" spans="3:75" s="207" customFormat="1" ht="12.75" customHeight="1">
      <c r="C61" s="114"/>
      <c r="D61" s="307"/>
      <c r="F61" s="308"/>
      <c r="G61" s="308"/>
      <c r="H61" s="308"/>
      <c r="I61" s="308"/>
      <c r="J61" s="308"/>
      <c r="K61" s="308"/>
      <c r="L61" s="308"/>
      <c r="M61" s="308"/>
      <c r="N61" s="308"/>
      <c r="O61" s="308"/>
      <c r="P61" s="308"/>
      <c r="Q61" s="308"/>
      <c r="R61" s="308"/>
      <c r="S61" s="308"/>
      <c r="T61" s="308"/>
      <c r="U61" s="308"/>
      <c r="V61" s="308"/>
      <c r="W61" s="308" t="s">
        <v>288</v>
      </c>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row>
    <row r="62" spans="3:75" s="207" customFormat="1" ht="9" customHeight="1">
      <c r="C62" s="114"/>
      <c r="D62" s="307"/>
      <c r="E62" s="307"/>
      <c r="F62" s="307"/>
      <c r="G62" s="307"/>
      <c r="H62" s="307"/>
      <c r="I62" s="307"/>
      <c r="J62" s="307"/>
      <c r="K62" s="307"/>
      <c r="L62" s="307"/>
      <c r="M62" s="307"/>
      <c r="N62" s="307"/>
      <c r="O62" s="307"/>
      <c r="P62" s="307"/>
      <c r="Q62" s="307"/>
      <c r="R62" s="307"/>
      <c r="S62" s="307"/>
      <c r="T62" s="307"/>
      <c r="U62" s="307"/>
      <c r="V62" s="117"/>
      <c r="W62" s="309"/>
      <c r="X62" s="309"/>
      <c r="Y62" s="309"/>
      <c r="Z62" s="309"/>
      <c r="AA62" s="118"/>
      <c r="AB62" s="118"/>
      <c r="AC62" s="118"/>
      <c r="AD62" s="118"/>
      <c r="AE62" s="118"/>
      <c r="AF62" s="118"/>
      <c r="AG62" s="118"/>
      <c r="AH62" s="118"/>
      <c r="AI62" s="118"/>
      <c r="AJ62" s="118"/>
      <c r="AK62" s="118"/>
      <c r="AL62" s="118"/>
      <c r="AM62" s="118"/>
      <c r="AN62" s="118"/>
      <c r="AO62" s="118"/>
      <c r="AP62" s="118"/>
      <c r="AQ62" s="118"/>
      <c r="AR62" s="118"/>
      <c r="AS62" s="118"/>
      <c r="AT62" s="118"/>
      <c r="AU62" s="309"/>
      <c r="AV62" s="309"/>
      <c r="AW62" s="309"/>
      <c r="AX62" s="309"/>
      <c r="AY62" s="309"/>
      <c r="AZ62" s="309"/>
      <c r="BA62" s="310"/>
      <c r="BB62" s="310"/>
      <c r="BC62" s="310"/>
      <c r="BD62" s="310"/>
      <c r="BE62" s="310"/>
      <c r="BF62" s="310"/>
      <c r="BG62" s="310"/>
      <c r="BH62" s="310"/>
      <c r="BI62" s="310"/>
      <c r="BJ62" s="310"/>
      <c r="BK62" s="310"/>
      <c r="BL62" s="310"/>
      <c r="BM62" s="310"/>
      <c r="BN62" s="310"/>
      <c r="BO62" s="310"/>
      <c r="BP62" s="310"/>
      <c r="BQ62" s="310"/>
      <c r="BR62" s="310"/>
      <c r="BS62" s="310"/>
      <c r="BT62" s="310"/>
      <c r="BU62" s="310"/>
    </row>
    <row r="63" spans="3:75" ht="9" customHeight="1">
      <c r="C63" s="903" t="s">
        <v>293</v>
      </c>
      <c r="D63" s="903"/>
      <c r="E63" s="903"/>
      <c r="F63" s="903"/>
      <c r="G63" s="903"/>
      <c r="H63" s="903"/>
      <c r="I63" s="903"/>
      <c r="J63" s="903"/>
      <c r="K63" s="903"/>
      <c r="L63" s="903"/>
      <c r="M63" s="903"/>
      <c r="N63" s="903"/>
      <c r="O63" s="903"/>
      <c r="P63" s="903"/>
      <c r="Q63" s="903"/>
      <c r="R63" s="903"/>
      <c r="S63" s="903"/>
      <c r="T63" s="311"/>
      <c r="U63" s="311"/>
      <c r="V63" s="118"/>
      <c r="W63" s="118"/>
      <c r="X63" s="118"/>
      <c r="Y63" s="118"/>
      <c r="Z63" s="118"/>
      <c r="AA63" s="118"/>
      <c r="AB63" s="117"/>
      <c r="AC63" s="117"/>
      <c r="AD63" s="117"/>
      <c r="AE63" s="112"/>
      <c r="AF63" s="112"/>
      <c r="AG63" s="112"/>
      <c r="AH63" s="118"/>
      <c r="AI63" s="118"/>
      <c r="AJ63" s="118"/>
      <c r="AK63" s="118"/>
      <c r="AL63" s="309"/>
      <c r="AM63" s="309"/>
      <c r="AN63" s="309"/>
      <c r="AO63" s="309"/>
      <c r="AP63" s="309"/>
      <c r="AQ63" s="309"/>
      <c r="AR63" s="309"/>
      <c r="AS63" s="309"/>
      <c r="AT63" s="312"/>
      <c r="AU63" s="312"/>
      <c r="AV63" s="312"/>
      <c r="AW63" s="313"/>
      <c r="AX63" s="313"/>
      <c r="AY63" s="313"/>
      <c r="AZ63" s="118"/>
      <c r="BA63" s="118"/>
      <c r="BB63" s="118"/>
      <c r="BC63" s="118"/>
      <c r="BD63" s="118"/>
      <c r="BE63" s="118"/>
      <c r="BF63" s="118"/>
      <c r="BG63" s="118"/>
      <c r="BH63" s="118"/>
      <c r="BI63" s="118"/>
      <c r="BJ63" s="118"/>
      <c r="BK63" s="118"/>
      <c r="BL63" s="309"/>
      <c r="BM63" s="309"/>
      <c r="BN63" s="309"/>
      <c r="BO63" s="313"/>
      <c r="BP63" s="313"/>
      <c r="BQ63" s="313"/>
      <c r="BR63" s="118"/>
      <c r="BS63" s="118"/>
      <c r="BT63" s="118"/>
      <c r="BU63" s="118"/>
      <c r="BV63" s="207"/>
      <c r="BW63" s="207"/>
    </row>
    <row r="64" spans="3:75" ht="9" customHeight="1">
      <c r="C64" s="903"/>
      <c r="D64" s="903"/>
      <c r="E64" s="903"/>
      <c r="F64" s="903"/>
      <c r="G64" s="903"/>
      <c r="H64" s="903"/>
      <c r="I64" s="903"/>
      <c r="J64" s="903"/>
      <c r="K64" s="903"/>
      <c r="L64" s="903"/>
      <c r="M64" s="903"/>
      <c r="N64" s="903"/>
      <c r="O64" s="903"/>
      <c r="P64" s="903"/>
      <c r="Q64" s="903"/>
      <c r="R64" s="903"/>
      <c r="S64" s="903"/>
      <c r="T64" s="311"/>
      <c r="U64" s="311"/>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207"/>
      <c r="BW64" s="207"/>
    </row>
    <row r="65" spans="2:75" ht="9" customHeight="1">
      <c r="C65" s="931" t="s">
        <v>294</v>
      </c>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1"/>
      <c r="AI65" s="931"/>
      <c r="AJ65" s="931"/>
      <c r="AK65" s="931"/>
      <c r="AL65" s="931"/>
      <c r="AM65" s="931"/>
      <c r="AN65" s="931"/>
      <c r="AO65" s="931"/>
      <c r="AP65" s="931"/>
      <c r="AQ65" s="931"/>
      <c r="AR65" s="931"/>
      <c r="AS65" s="931"/>
      <c r="AT65" s="931"/>
      <c r="AU65" s="931"/>
      <c r="AV65" s="931"/>
      <c r="AW65" s="931"/>
      <c r="AX65" s="931"/>
      <c r="AY65" s="931"/>
      <c r="AZ65" s="931"/>
      <c r="BA65" s="931"/>
      <c r="BB65" s="931"/>
      <c r="BC65" s="931"/>
      <c r="BD65" s="931"/>
      <c r="BE65" s="931"/>
      <c r="BF65" s="931"/>
      <c r="BG65" s="931"/>
      <c r="BH65" s="931"/>
      <c r="BI65" s="931"/>
      <c r="BJ65" s="931"/>
      <c r="BK65" s="931"/>
      <c r="BL65" s="931"/>
      <c r="BM65" s="931"/>
      <c r="BN65" s="931"/>
      <c r="BO65" s="931"/>
      <c r="BP65" s="931"/>
      <c r="BQ65" s="931"/>
      <c r="BR65" s="931"/>
      <c r="BS65" s="931"/>
      <c r="BT65" s="931"/>
      <c r="BU65" s="931"/>
      <c r="BV65" s="207"/>
      <c r="BW65" s="207"/>
    </row>
    <row r="66" spans="2:75" ht="9" customHeight="1" thickBot="1">
      <c r="C66" s="932"/>
      <c r="D66" s="932"/>
      <c r="E66" s="932"/>
      <c r="F66" s="932"/>
      <c r="G66" s="932"/>
      <c r="H66" s="932"/>
      <c r="I66" s="932"/>
      <c r="J66" s="932"/>
      <c r="K66" s="932"/>
      <c r="L66" s="932"/>
      <c r="M66" s="932"/>
      <c r="N66" s="932"/>
      <c r="O66" s="932"/>
      <c r="P66" s="932"/>
      <c r="Q66" s="932"/>
      <c r="R66" s="932"/>
      <c r="S66" s="932"/>
      <c r="T66" s="932"/>
      <c r="U66" s="932"/>
      <c r="V66" s="932"/>
      <c r="W66" s="932"/>
      <c r="X66" s="932"/>
      <c r="Y66" s="932"/>
      <c r="Z66" s="932"/>
      <c r="AA66" s="932"/>
      <c r="AB66" s="932"/>
      <c r="AC66" s="932"/>
      <c r="AD66" s="932"/>
      <c r="AE66" s="932"/>
      <c r="AF66" s="932"/>
      <c r="AG66" s="932"/>
      <c r="AH66" s="932"/>
      <c r="AI66" s="932"/>
      <c r="AJ66" s="932"/>
      <c r="AK66" s="932"/>
      <c r="AL66" s="932"/>
      <c r="AM66" s="932"/>
      <c r="AN66" s="932"/>
      <c r="AO66" s="932"/>
      <c r="AP66" s="932"/>
      <c r="AQ66" s="932"/>
      <c r="AR66" s="932"/>
      <c r="AS66" s="932"/>
      <c r="AT66" s="932"/>
      <c r="AU66" s="932"/>
      <c r="AV66" s="932"/>
      <c r="AW66" s="932"/>
      <c r="AX66" s="932"/>
      <c r="AY66" s="932"/>
      <c r="AZ66" s="932"/>
      <c r="BA66" s="932"/>
      <c r="BB66" s="932"/>
      <c r="BC66" s="932"/>
      <c r="BD66" s="932"/>
      <c r="BE66" s="932"/>
      <c r="BF66" s="932"/>
      <c r="BG66" s="932"/>
      <c r="BH66" s="932"/>
      <c r="BI66" s="932"/>
      <c r="BJ66" s="932"/>
      <c r="BK66" s="932"/>
      <c r="BL66" s="932"/>
      <c r="BM66" s="932"/>
      <c r="BN66" s="932"/>
      <c r="BO66" s="932"/>
      <c r="BP66" s="932"/>
      <c r="BQ66" s="932"/>
      <c r="BR66" s="932"/>
      <c r="BS66" s="932"/>
      <c r="BT66" s="932"/>
      <c r="BU66" s="932"/>
      <c r="BV66" s="207"/>
      <c r="BW66" s="207"/>
    </row>
    <row r="67" spans="2:75" ht="9" customHeight="1">
      <c r="C67" s="315"/>
      <c r="D67" s="830" t="s">
        <v>164</v>
      </c>
      <c r="E67" s="830"/>
      <c r="F67" s="830"/>
      <c r="G67" s="830"/>
      <c r="H67" s="830"/>
      <c r="I67" s="830"/>
      <c r="J67" s="830"/>
      <c r="K67" s="830"/>
      <c r="L67" s="830"/>
      <c r="M67" s="830"/>
      <c r="N67" s="830"/>
      <c r="O67" s="830"/>
      <c r="P67" s="830"/>
      <c r="Q67" s="830"/>
      <c r="R67" s="830"/>
      <c r="S67" s="831"/>
      <c r="T67" s="316"/>
      <c r="U67" s="316"/>
      <c r="V67" s="836" t="s">
        <v>19</v>
      </c>
      <c r="W67" s="836"/>
      <c r="X67" s="836"/>
      <c r="Y67" s="698" t="s">
        <v>180</v>
      </c>
      <c r="Z67" s="698"/>
      <c r="AA67" s="698"/>
      <c r="AB67" s="698"/>
      <c r="AC67" s="698"/>
      <c r="AD67" s="698"/>
      <c r="AE67" s="237"/>
      <c r="AF67" s="728"/>
      <c r="AG67" s="728"/>
      <c r="AH67" s="728"/>
      <c r="AI67" s="840"/>
      <c r="AJ67" s="840"/>
      <c r="AK67" s="840"/>
      <c r="AL67" s="840"/>
      <c r="AM67" s="317"/>
      <c r="AN67" s="317"/>
      <c r="AO67" s="317"/>
      <c r="AP67" s="317"/>
      <c r="AQ67" s="317"/>
      <c r="AR67" s="317"/>
      <c r="AS67" s="237"/>
      <c r="AT67" s="237"/>
      <c r="AU67" s="237"/>
      <c r="AV67" s="237"/>
      <c r="AW67" s="237"/>
      <c r="AX67" s="237"/>
      <c r="AY67" s="23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98"/>
      <c r="BV67" s="207"/>
      <c r="BW67" s="207"/>
    </row>
    <row r="68" spans="2:75" ht="9" customHeight="1">
      <c r="C68" s="318"/>
      <c r="D68" s="832"/>
      <c r="E68" s="832"/>
      <c r="F68" s="832"/>
      <c r="G68" s="832"/>
      <c r="H68" s="832"/>
      <c r="I68" s="832"/>
      <c r="J68" s="832"/>
      <c r="K68" s="832"/>
      <c r="L68" s="832"/>
      <c r="M68" s="832"/>
      <c r="N68" s="832"/>
      <c r="O68" s="832"/>
      <c r="P68" s="832"/>
      <c r="Q68" s="832"/>
      <c r="R68" s="832"/>
      <c r="S68" s="833"/>
      <c r="T68" s="319"/>
      <c r="U68" s="319"/>
      <c r="V68" s="837"/>
      <c r="W68" s="837"/>
      <c r="X68" s="837"/>
      <c r="Y68" s="700"/>
      <c r="Z68" s="700"/>
      <c r="AA68" s="700"/>
      <c r="AB68" s="700"/>
      <c r="AC68" s="700"/>
      <c r="AD68" s="700"/>
      <c r="AE68" s="89"/>
      <c r="AF68" s="839"/>
      <c r="AG68" s="839"/>
      <c r="AH68" s="839"/>
      <c r="AI68" s="841"/>
      <c r="AJ68" s="841"/>
      <c r="AK68" s="841"/>
      <c r="AL68" s="841"/>
      <c r="AM68" s="320"/>
      <c r="AN68" s="320"/>
      <c r="AO68" s="320"/>
      <c r="AP68" s="320"/>
      <c r="AQ68" s="320"/>
      <c r="AR68" s="320"/>
      <c r="AS68" s="89"/>
      <c r="AT68" s="89"/>
      <c r="AU68" s="89"/>
      <c r="AV68" s="89"/>
      <c r="AW68" s="89"/>
      <c r="AX68" s="89"/>
      <c r="AY68" s="89"/>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1"/>
      <c r="BV68" s="207"/>
      <c r="BW68" s="207"/>
    </row>
    <row r="69" spans="2:75" ht="9" customHeight="1">
      <c r="C69" s="322"/>
      <c r="D69" s="834" t="s">
        <v>271</v>
      </c>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4"/>
      <c r="AY69" s="834"/>
      <c r="AZ69" s="834"/>
      <c r="BA69" s="834"/>
      <c r="BB69" s="834"/>
      <c r="BC69" s="834"/>
      <c r="BD69" s="834"/>
      <c r="BE69" s="834"/>
      <c r="BF69" s="834"/>
      <c r="BG69" s="834"/>
      <c r="BH69" s="834"/>
      <c r="BI69" s="834"/>
      <c r="BJ69" s="834"/>
      <c r="BK69" s="834"/>
      <c r="BL69" s="834"/>
      <c r="BM69" s="834"/>
      <c r="BN69" s="834"/>
      <c r="BO69" s="834"/>
      <c r="BP69" s="834"/>
      <c r="BQ69" s="834"/>
      <c r="BR69" s="834"/>
      <c r="BS69" s="834"/>
      <c r="BT69" s="834"/>
      <c r="BU69" s="323"/>
      <c r="BV69" s="207"/>
      <c r="BW69" s="207"/>
    </row>
    <row r="70" spans="2:75" ht="9" customHeight="1" thickBot="1">
      <c r="C70" s="302"/>
      <c r="D70" s="835"/>
      <c r="E70" s="835"/>
      <c r="F70" s="835"/>
      <c r="G70" s="835"/>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5"/>
      <c r="AY70" s="835"/>
      <c r="AZ70" s="835"/>
      <c r="BA70" s="835"/>
      <c r="BB70" s="835"/>
      <c r="BC70" s="835"/>
      <c r="BD70" s="835"/>
      <c r="BE70" s="835"/>
      <c r="BF70" s="835"/>
      <c r="BG70" s="835"/>
      <c r="BH70" s="835"/>
      <c r="BI70" s="835"/>
      <c r="BJ70" s="835"/>
      <c r="BK70" s="835"/>
      <c r="BL70" s="835"/>
      <c r="BM70" s="835"/>
      <c r="BN70" s="835"/>
      <c r="BO70" s="835"/>
      <c r="BP70" s="835"/>
      <c r="BQ70" s="835"/>
      <c r="BR70" s="835"/>
      <c r="BS70" s="835"/>
      <c r="BT70" s="835"/>
      <c r="BU70" s="324"/>
      <c r="BV70" s="207"/>
      <c r="BW70" s="207"/>
    </row>
    <row r="71" spans="2:75" ht="9" customHeight="1">
      <c r="C71" s="114"/>
      <c r="D71" s="17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326"/>
      <c r="BV71" s="207"/>
      <c r="BW71" s="207"/>
    </row>
    <row r="72" spans="2:75" ht="9" customHeight="1">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93"/>
      <c r="BW72" s="93"/>
    </row>
    <row r="73" spans="2:75" ht="9.75" customHeight="1" thickBot="1">
      <c r="B73" s="327"/>
      <c r="C73" s="327"/>
      <c r="D73" s="327"/>
      <c r="E73" s="327"/>
      <c r="F73" s="327"/>
      <c r="G73" s="327"/>
      <c r="H73" s="327"/>
      <c r="I73" s="327"/>
      <c r="J73" s="327"/>
      <c r="K73" s="327"/>
      <c r="L73" s="327"/>
      <c r="M73" s="327"/>
      <c r="N73" s="327"/>
      <c r="O73" s="327"/>
      <c r="P73" s="327"/>
      <c r="Q73" s="1019" t="s">
        <v>334</v>
      </c>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1019"/>
      <c r="AX73" s="1019"/>
      <c r="AY73" s="1019"/>
      <c r="AZ73" s="1019"/>
      <c r="BA73" s="1019"/>
      <c r="BB73" s="1019"/>
      <c r="BC73" s="1019"/>
      <c r="BD73" s="1019"/>
      <c r="BE73" s="1019"/>
      <c r="BF73" s="1019"/>
      <c r="BG73" s="327"/>
      <c r="BH73" s="327"/>
      <c r="BI73" s="327"/>
      <c r="BJ73" s="327"/>
      <c r="BK73" s="327"/>
      <c r="BL73" s="327"/>
      <c r="BM73" s="327"/>
      <c r="BN73" s="327"/>
      <c r="BO73" s="327"/>
      <c r="BP73" s="327"/>
      <c r="BQ73" s="327"/>
      <c r="BR73" s="327"/>
      <c r="BS73" s="327"/>
      <c r="BT73" s="327"/>
      <c r="BU73" s="327"/>
      <c r="BV73" s="328"/>
      <c r="BW73" s="93"/>
    </row>
    <row r="74" spans="2:75" ht="9.75" customHeight="1">
      <c r="B74" s="205"/>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1019"/>
      <c r="AW74" s="1019"/>
      <c r="AX74" s="1019"/>
      <c r="AY74" s="1019"/>
      <c r="AZ74" s="1019"/>
      <c r="BA74" s="1019"/>
      <c r="BB74" s="1019"/>
      <c r="BC74" s="1019"/>
      <c r="BD74" s="1019"/>
      <c r="BE74" s="1019"/>
      <c r="BF74" s="1019"/>
      <c r="BG74" s="174"/>
      <c r="BH74" s="174"/>
      <c r="BI74" s="174"/>
      <c r="BJ74" s="174"/>
      <c r="BK74" s="174"/>
      <c r="BL74" s="329"/>
      <c r="BM74" s="329"/>
      <c r="BN74" s="329"/>
      <c r="BO74" s="330"/>
      <c r="BP74" s="330"/>
      <c r="BQ74" s="330"/>
      <c r="BR74" s="174"/>
      <c r="BS74" s="174"/>
      <c r="BT74" s="174"/>
      <c r="BU74" s="174"/>
      <c r="BV74" s="207"/>
    </row>
    <row r="75" spans="2:75" ht="9" customHeight="1">
      <c r="B75" s="205"/>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207"/>
    </row>
    <row r="76" spans="2:75" ht="13.5" customHeight="1">
      <c r="B76" s="205"/>
      <c r="C76" s="1020" t="s">
        <v>335</v>
      </c>
      <c r="D76" s="1020"/>
      <c r="E76" s="1020"/>
      <c r="F76" s="1020"/>
      <c r="G76" s="1020"/>
      <c r="H76" s="1022" t="s">
        <v>341</v>
      </c>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022"/>
      <c r="AN76" s="1022"/>
      <c r="AO76" s="1022"/>
      <c r="AP76" s="1022"/>
      <c r="AQ76" s="1022"/>
      <c r="AR76" s="1022"/>
      <c r="AS76" s="1022"/>
      <c r="AT76" s="1022"/>
      <c r="AU76" s="1022"/>
      <c r="AV76" s="1022"/>
      <c r="AW76" s="1022"/>
      <c r="AX76" s="1022"/>
      <c r="AY76" s="1022"/>
      <c r="AZ76" s="1022"/>
      <c r="BA76" s="1022"/>
      <c r="BB76" s="1022"/>
      <c r="BC76" s="1022"/>
      <c r="BD76" s="1022"/>
      <c r="BE76" s="1022"/>
      <c r="BF76" s="1022"/>
      <c r="BG76" s="1022"/>
      <c r="BH76" s="1022"/>
      <c r="BI76" s="1022"/>
      <c r="BJ76" s="1022"/>
      <c r="BK76" s="1022"/>
      <c r="BL76" s="1022"/>
      <c r="BM76" s="1022"/>
      <c r="BN76" s="1022"/>
      <c r="BO76" s="1022"/>
      <c r="BP76" s="1022"/>
      <c r="BQ76" s="1022"/>
      <c r="BR76" s="1022"/>
      <c r="BS76" s="1022"/>
      <c r="BT76" s="1022"/>
      <c r="BU76" s="334"/>
      <c r="BV76" s="207"/>
    </row>
    <row r="77" spans="2:75" ht="13.5" customHeight="1" thickBot="1">
      <c r="B77" s="205"/>
      <c r="C77" s="1021"/>
      <c r="D77" s="1021"/>
      <c r="E77" s="1021"/>
      <c r="F77" s="1021"/>
      <c r="G77" s="1021"/>
      <c r="H77" s="1023"/>
      <c r="I77" s="1023"/>
      <c r="J77" s="1023"/>
      <c r="K77" s="1023"/>
      <c r="L77" s="1023"/>
      <c r="M77" s="1023"/>
      <c r="N77" s="1023"/>
      <c r="O77" s="1023"/>
      <c r="P77" s="1023"/>
      <c r="Q77" s="1023"/>
      <c r="R77" s="1023"/>
      <c r="S77" s="1023"/>
      <c r="T77" s="1023"/>
      <c r="U77" s="1023"/>
      <c r="V77" s="1023"/>
      <c r="W77" s="1023"/>
      <c r="X77" s="1023"/>
      <c r="Y77" s="1023"/>
      <c r="Z77" s="1023"/>
      <c r="AA77" s="1023"/>
      <c r="AB77" s="1023"/>
      <c r="AC77" s="1023"/>
      <c r="AD77" s="1023"/>
      <c r="AE77" s="1023"/>
      <c r="AF77" s="1023"/>
      <c r="AG77" s="1023"/>
      <c r="AH77" s="1023"/>
      <c r="AI77" s="1023"/>
      <c r="AJ77" s="1023"/>
      <c r="AK77" s="1023"/>
      <c r="AL77" s="1023"/>
      <c r="AM77" s="1023"/>
      <c r="AN77" s="1023"/>
      <c r="AO77" s="1023"/>
      <c r="AP77" s="1023"/>
      <c r="AQ77" s="1023"/>
      <c r="AR77" s="1023"/>
      <c r="AS77" s="1023"/>
      <c r="AT77" s="1023"/>
      <c r="AU77" s="1023"/>
      <c r="AV77" s="1023"/>
      <c r="AW77" s="1023"/>
      <c r="AX77" s="1023"/>
      <c r="AY77" s="1023"/>
      <c r="AZ77" s="1023"/>
      <c r="BA77" s="1023"/>
      <c r="BB77" s="1023"/>
      <c r="BC77" s="1023"/>
      <c r="BD77" s="1023"/>
      <c r="BE77" s="1023"/>
      <c r="BF77" s="1023"/>
      <c r="BG77" s="1023"/>
      <c r="BH77" s="1023"/>
      <c r="BI77" s="1023"/>
      <c r="BJ77" s="1023"/>
      <c r="BK77" s="1023"/>
      <c r="BL77" s="1023"/>
      <c r="BM77" s="1023"/>
      <c r="BN77" s="1023"/>
      <c r="BO77" s="1023"/>
      <c r="BP77" s="1023"/>
      <c r="BQ77" s="1023"/>
      <c r="BR77" s="1023"/>
      <c r="BS77" s="1023"/>
      <c r="BT77" s="1023"/>
      <c r="BU77" s="335"/>
      <c r="BV77" s="207"/>
    </row>
    <row r="78" spans="2:75" ht="10.5" customHeight="1">
      <c r="B78" s="205"/>
      <c r="C78" s="336"/>
      <c r="D78" s="935" t="s">
        <v>18</v>
      </c>
      <c r="E78" s="935"/>
      <c r="F78" s="935"/>
      <c r="G78" s="940" t="s">
        <v>333</v>
      </c>
      <c r="H78" s="940"/>
      <c r="I78" s="940"/>
      <c r="J78" s="940"/>
      <c r="K78" s="940"/>
      <c r="L78" s="940"/>
      <c r="M78" s="940"/>
      <c r="N78" s="940"/>
      <c r="O78" s="940"/>
      <c r="P78" s="940"/>
      <c r="Q78" s="940"/>
      <c r="R78" s="937" t="s">
        <v>18</v>
      </c>
      <c r="S78" s="937"/>
      <c r="T78" s="197"/>
      <c r="U78" s="940" t="s">
        <v>332</v>
      </c>
      <c r="V78" s="940"/>
      <c r="W78" s="940"/>
      <c r="X78" s="940"/>
      <c r="Y78" s="940"/>
      <c r="Z78" s="940"/>
      <c r="AA78" s="940"/>
      <c r="AB78" s="940"/>
      <c r="AC78" s="940"/>
      <c r="AD78" s="940"/>
      <c r="AE78" s="940"/>
      <c r="AF78" s="940"/>
      <c r="AG78" s="940"/>
      <c r="AH78" s="940"/>
      <c r="AI78" s="937" t="s">
        <v>18</v>
      </c>
      <c r="AJ78" s="937"/>
      <c r="AK78" s="937"/>
      <c r="AL78" s="940" t="s">
        <v>331</v>
      </c>
      <c r="AM78" s="940"/>
      <c r="AN78" s="940"/>
      <c r="AO78" s="940"/>
      <c r="AP78" s="940"/>
      <c r="AQ78" s="940"/>
      <c r="AR78" s="940"/>
      <c r="AS78" s="940"/>
      <c r="AT78" s="940"/>
      <c r="AU78" s="940"/>
      <c r="AV78" s="940"/>
      <c r="AW78" s="940"/>
      <c r="AX78" s="940"/>
      <c r="AY78" s="940"/>
      <c r="AZ78" s="940"/>
      <c r="BA78" s="940"/>
      <c r="BB78" s="940"/>
      <c r="BC78" s="940"/>
      <c r="BD78" s="940"/>
      <c r="BE78" s="940"/>
      <c r="BF78" s="937" t="s">
        <v>18</v>
      </c>
      <c r="BG78" s="937"/>
      <c r="BH78" s="937"/>
      <c r="BI78" s="940" t="s">
        <v>330</v>
      </c>
      <c r="BJ78" s="940"/>
      <c r="BK78" s="940"/>
      <c r="BL78" s="940"/>
      <c r="BM78" s="940"/>
      <c r="BN78" s="940"/>
      <c r="BO78" s="940"/>
      <c r="BP78" s="940"/>
      <c r="BQ78" s="940"/>
      <c r="BR78" s="940"/>
      <c r="BS78" s="940"/>
      <c r="BT78" s="940"/>
      <c r="BU78" s="1004"/>
      <c r="BV78" s="207"/>
    </row>
    <row r="79" spans="2:75" ht="10.5" customHeight="1" thickBot="1">
      <c r="C79" s="337"/>
      <c r="D79" s="939"/>
      <c r="E79" s="939"/>
      <c r="F79" s="939"/>
      <c r="G79" s="835"/>
      <c r="H79" s="835"/>
      <c r="I79" s="835"/>
      <c r="J79" s="835"/>
      <c r="K79" s="835"/>
      <c r="L79" s="835"/>
      <c r="M79" s="835"/>
      <c r="N79" s="835"/>
      <c r="O79" s="835"/>
      <c r="P79" s="835"/>
      <c r="Q79" s="835"/>
      <c r="R79" s="930"/>
      <c r="S79" s="930"/>
      <c r="T79" s="196"/>
      <c r="U79" s="835"/>
      <c r="V79" s="835"/>
      <c r="W79" s="835"/>
      <c r="X79" s="835"/>
      <c r="Y79" s="835"/>
      <c r="Z79" s="835"/>
      <c r="AA79" s="835"/>
      <c r="AB79" s="835"/>
      <c r="AC79" s="835"/>
      <c r="AD79" s="835"/>
      <c r="AE79" s="835"/>
      <c r="AF79" s="835"/>
      <c r="AG79" s="835"/>
      <c r="AH79" s="835"/>
      <c r="AI79" s="930"/>
      <c r="AJ79" s="930"/>
      <c r="AK79" s="930"/>
      <c r="AL79" s="835"/>
      <c r="AM79" s="835"/>
      <c r="AN79" s="835"/>
      <c r="AO79" s="835"/>
      <c r="AP79" s="835"/>
      <c r="AQ79" s="835"/>
      <c r="AR79" s="835"/>
      <c r="AS79" s="835"/>
      <c r="AT79" s="835"/>
      <c r="AU79" s="835"/>
      <c r="AV79" s="835"/>
      <c r="AW79" s="835"/>
      <c r="AX79" s="835"/>
      <c r="AY79" s="835"/>
      <c r="AZ79" s="835"/>
      <c r="BA79" s="835"/>
      <c r="BB79" s="835"/>
      <c r="BC79" s="835"/>
      <c r="BD79" s="835"/>
      <c r="BE79" s="835"/>
      <c r="BF79" s="930"/>
      <c r="BG79" s="930"/>
      <c r="BH79" s="930"/>
      <c r="BI79" s="835"/>
      <c r="BJ79" s="835"/>
      <c r="BK79" s="835"/>
      <c r="BL79" s="835"/>
      <c r="BM79" s="835"/>
      <c r="BN79" s="835"/>
      <c r="BO79" s="835"/>
      <c r="BP79" s="835"/>
      <c r="BQ79" s="835"/>
      <c r="BR79" s="835"/>
      <c r="BS79" s="835"/>
      <c r="BT79" s="835"/>
      <c r="BU79" s="1005"/>
    </row>
    <row r="80" spans="2:75" ht="13.5" customHeight="1">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5" t="s">
        <v>339</v>
      </c>
      <c r="BG80" s="338"/>
      <c r="BH80" s="176"/>
      <c r="BI80" s="176"/>
      <c r="BJ80" s="176"/>
      <c r="BK80" s="176"/>
      <c r="BL80" s="176"/>
      <c r="BM80" s="176"/>
      <c r="BN80" s="176"/>
      <c r="BO80" s="176"/>
      <c r="BP80" s="176"/>
      <c r="BQ80" s="176"/>
      <c r="BR80" s="176"/>
      <c r="BS80" s="176"/>
      <c r="BT80" s="176"/>
      <c r="BU80" s="176"/>
    </row>
    <row r="81" spans="3:73" ht="3.75" customHeight="1">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row>
    <row r="82" spans="3:73" ht="9" customHeight="1">
      <c r="C82" s="941" t="s">
        <v>336</v>
      </c>
      <c r="D82" s="941"/>
      <c r="E82" s="941"/>
      <c r="F82" s="941"/>
      <c r="G82" s="941"/>
      <c r="H82" s="942" t="s">
        <v>343</v>
      </c>
      <c r="I82" s="942"/>
      <c r="J82" s="942"/>
      <c r="K82" s="942"/>
      <c r="L82" s="942"/>
      <c r="M82" s="942"/>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2"/>
      <c r="BA82" s="942"/>
      <c r="BB82" s="942"/>
      <c r="BC82" s="942"/>
      <c r="BD82" s="942"/>
      <c r="BE82" s="942"/>
      <c r="BF82" s="942"/>
      <c r="BG82" s="942"/>
      <c r="BH82" s="942"/>
      <c r="BI82" s="942"/>
      <c r="BJ82" s="942"/>
      <c r="BK82" s="942"/>
      <c r="BL82" s="942"/>
      <c r="BM82" s="942"/>
      <c r="BN82" s="942"/>
      <c r="BO82" s="942"/>
      <c r="BP82" s="942"/>
      <c r="BQ82" s="942"/>
      <c r="BR82" s="942"/>
      <c r="BS82" s="942"/>
      <c r="BT82" s="942"/>
      <c r="BU82" s="339"/>
    </row>
    <row r="83" spans="3:73" ht="9" customHeight="1" thickBot="1">
      <c r="C83" s="941"/>
      <c r="D83" s="941"/>
      <c r="E83" s="941"/>
      <c r="F83" s="941"/>
      <c r="G83" s="941"/>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2"/>
      <c r="BA83" s="942"/>
      <c r="BB83" s="942"/>
      <c r="BC83" s="942"/>
      <c r="BD83" s="942"/>
      <c r="BE83" s="942"/>
      <c r="BF83" s="942"/>
      <c r="BG83" s="942"/>
      <c r="BH83" s="942"/>
      <c r="BI83" s="942"/>
      <c r="BJ83" s="942"/>
      <c r="BK83" s="942"/>
      <c r="BL83" s="942"/>
      <c r="BM83" s="942"/>
      <c r="BN83" s="942"/>
      <c r="BO83" s="942"/>
      <c r="BP83" s="942"/>
      <c r="BQ83" s="942"/>
      <c r="BR83" s="942"/>
      <c r="BS83" s="942"/>
      <c r="BT83" s="942"/>
      <c r="BU83" s="339"/>
    </row>
    <row r="84" spans="3:73" ht="9" customHeight="1">
      <c r="C84" s="336"/>
      <c r="D84" s="935" t="s">
        <v>18</v>
      </c>
      <c r="E84" s="935"/>
      <c r="F84" s="935"/>
      <c r="G84" s="992" t="s">
        <v>337</v>
      </c>
      <c r="H84" s="992"/>
      <c r="I84" s="992"/>
      <c r="J84" s="992"/>
      <c r="K84" s="992"/>
      <c r="L84" s="992"/>
      <c r="M84" s="992"/>
      <c r="N84" s="992"/>
      <c r="O84" s="992"/>
      <c r="P84" s="992"/>
      <c r="Q84" s="992"/>
      <c r="R84" s="992"/>
      <c r="S84" s="992"/>
      <c r="T84" s="992"/>
      <c r="U84" s="992"/>
      <c r="V84" s="992"/>
      <c r="W84" s="992"/>
      <c r="X84" s="992"/>
      <c r="Y84" s="992"/>
      <c r="Z84" s="992"/>
      <c r="AA84" s="992"/>
      <c r="AB84" s="992"/>
      <c r="AC84" s="992"/>
      <c r="AD84" s="992"/>
      <c r="AE84" s="992"/>
      <c r="AF84" s="992"/>
      <c r="AG84" s="992"/>
      <c r="AH84" s="992"/>
      <c r="AI84" s="937" t="s">
        <v>18</v>
      </c>
      <c r="AJ84" s="937"/>
      <c r="AK84" s="937"/>
      <c r="AL84" s="992" t="s">
        <v>391</v>
      </c>
      <c r="AM84" s="992"/>
      <c r="AN84" s="992"/>
      <c r="AO84" s="992"/>
      <c r="AP84" s="992"/>
      <c r="AQ84" s="992"/>
      <c r="AR84" s="992"/>
      <c r="AS84" s="992"/>
      <c r="AT84" s="992"/>
      <c r="AU84" s="992"/>
      <c r="AV84" s="992"/>
      <c r="AW84" s="992"/>
      <c r="AX84" s="992"/>
      <c r="AY84" s="992"/>
      <c r="AZ84" s="992"/>
      <c r="BA84" s="992"/>
      <c r="BB84" s="992"/>
      <c r="BC84" s="992"/>
      <c r="BD84" s="992"/>
      <c r="BE84" s="992"/>
      <c r="BF84" s="992"/>
      <c r="BG84" s="992"/>
      <c r="BH84" s="992"/>
      <c r="BI84" s="992"/>
      <c r="BJ84" s="992"/>
      <c r="BK84" s="992"/>
      <c r="BL84" s="992"/>
      <c r="BM84" s="992"/>
      <c r="BN84" s="992"/>
      <c r="BO84" s="992"/>
      <c r="BP84" s="992"/>
      <c r="BQ84" s="992"/>
      <c r="BR84" s="992"/>
      <c r="BS84" s="992"/>
      <c r="BT84" s="992"/>
      <c r="BU84" s="996"/>
    </row>
    <row r="85" spans="3:73" ht="9" customHeight="1">
      <c r="C85" s="340"/>
      <c r="D85" s="936"/>
      <c r="E85" s="936"/>
      <c r="F85" s="936"/>
      <c r="G85" s="993"/>
      <c r="H85" s="993"/>
      <c r="I85" s="993"/>
      <c r="J85" s="993"/>
      <c r="K85" s="993"/>
      <c r="L85" s="993"/>
      <c r="M85" s="993"/>
      <c r="N85" s="993"/>
      <c r="O85" s="993"/>
      <c r="P85" s="993"/>
      <c r="Q85" s="993"/>
      <c r="R85" s="993"/>
      <c r="S85" s="993"/>
      <c r="T85" s="993"/>
      <c r="U85" s="993"/>
      <c r="V85" s="993"/>
      <c r="W85" s="993"/>
      <c r="X85" s="993"/>
      <c r="Y85" s="993"/>
      <c r="Z85" s="993"/>
      <c r="AA85" s="993"/>
      <c r="AB85" s="993"/>
      <c r="AC85" s="993"/>
      <c r="AD85" s="993"/>
      <c r="AE85" s="993"/>
      <c r="AF85" s="993"/>
      <c r="AG85" s="993"/>
      <c r="AH85" s="993"/>
      <c r="AI85" s="938"/>
      <c r="AJ85" s="938"/>
      <c r="AK85" s="938"/>
      <c r="AL85" s="993"/>
      <c r="AM85" s="993"/>
      <c r="AN85" s="993"/>
      <c r="AO85" s="993"/>
      <c r="AP85" s="993"/>
      <c r="AQ85" s="993"/>
      <c r="AR85" s="993"/>
      <c r="AS85" s="993"/>
      <c r="AT85" s="993"/>
      <c r="AU85" s="993"/>
      <c r="AV85" s="993"/>
      <c r="AW85" s="993"/>
      <c r="AX85" s="993"/>
      <c r="AY85" s="993"/>
      <c r="AZ85" s="993"/>
      <c r="BA85" s="993"/>
      <c r="BB85" s="993"/>
      <c r="BC85" s="993"/>
      <c r="BD85" s="993"/>
      <c r="BE85" s="993"/>
      <c r="BF85" s="993"/>
      <c r="BG85" s="993"/>
      <c r="BH85" s="993"/>
      <c r="BI85" s="993"/>
      <c r="BJ85" s="993"/>
      <c r="BK85" s="993"/>
      <c r="BL85" s="993"/>
      <c r="BM85" s="993"/>
      <c r="BN85" s="993"/>
      <c r="BO85" s="993"/>
      <c r="BP85" s="993"/>
      <c r="BQ85" s="993"/>
      <c r="BR85" s="993"/>
      <c r="BS85" s="993"/>
      <c r="BT85" s="993"/>
      <c r="BU85" s="997"/>
    </row>
    <row r="86" spans="3:73" ht="9" customHeight="1">
      <c r="C86" s="341"/>
      <c r="D86" s="929" t="s">
        <v>18</v>
      </c>
      <c r="E86" s="929"/>
      <c r="F86" s="929"/>
      <c r="G86" s="994" t="s">
        <v>340</v>
      </c>
      <c r="H86" s="994"/>
      <c r="I86" s="994"/>
      <c r="J86" s="994"/>
      <c r="K86" s="994"/>
      <c r="L86" s="994"/>
      <c r="M86" s="994"/>
      <c r="N86" s="994"/>
      <c r="O86" s="994"/>
      <c r="P86" s="994"/>
      <c r="Q86" s="994"/>
      <c r="R86" s="994"/>
      <c r="S86" s="994"/>
      <c r="T86" s="994"/>
      <c r="U86" s="994"/>
      <c r="V86" s="994"/>
      <c r="W86" s="994"/>
      <c r="X86" s="994"/>
      <c r="Y86" s="994"/>
      <c r="Z86" s="994"/>
      <c r="AA86" s="994"/>
      <c r="AB86" s="994"/>
      <c r="AC86" s="994"/>
      <c r="AD86" s="994"/>
      <c r="AE86" s="994"/>
      <c r="AF86" s="994"/>
      <c r="AG86" s="994"/>
      <c r="AH86" s="994"/>
      <c r="AI86" s="929" t="s">
        <v>18</v>
      </c>
      <c r="AJ86" s="929"/>
      <c r="AK86" s="929"/>
      <c r="AL86" s="993" t="s">
        <v>338</v>
      </c>
      <c r="AM86" s="993"/>
      <c r="AN86" s="993"/>
      <c r="AO86" s="993"/>
      <c r="AP86" s="993"/>
      <c r="AQ86" s="993"/>
      <c r="AR86" s="993"/>
      <c r="AS86" s="993"/>
      <c r="AT86" s="993"/>
      <c r="AU86" s="993"/>
      <c r="AV86" s="993"/>
      <c r="AW86" s="993"/>
      <c r="AX86" s="993"/>
      <c r="AY86" s="993"/>
      <c r="AZ86" s="993"/>
      <c r="BA86" s="993"/>
      <c r="BB86" s="993"/>
      <c r="BC86" s="993"/>
      <c r="BD86" s="993"/>
      <c r="BE86" s="993"/>
      <c r="BF86" s="993"/>
      <c r="BG86" s="993"/>
      <c r="BH86" s="993"/>
      <c r="BI86" s="993"/>
      <c r="BJ86" s="993"/>
      <c r="BK86" s="993"/>
      <c r="BL86" s="993"/>
      <c r="BM86" s="993"/>
      <c r="BN86" s="993"/>
      <c r="BO86" s="993"/>
      <c r="BP86" s="993"/>
      <c r="BQ86" s="993"/>
      <c r="BR86" s="993"/>
      <c r="BS86" s="993"/>
      <c r="BT86" s="993"/>
      <c r="BU86" s="997"/>
    </row>
    <row r="87" spans="3:73" ht="9" customHeight="1" thickBot="1">
      <c r="C87" s="342"/>
      <c r="D87" s="930"/>
      <c r="E87" s="930"/>
      <c r="F87" s="930"/>
      <c r="G87" s="995"/>
      <c r="H87" s="995"/>
      <c r="I87" s="995"/>
      <c r="J87" s="995"/>
      <c r="K87" s="995"/>
      <c r="L87" s="995"/>
      <c r="M87" s="995"/>
      <c r="N87" s="995"/>
      <c r="O87" s="995"/>
      <c r="P87" s="995"/>
      <c r="Q87" s="995"/>
      <c r="R87" s="995"/>
      <c r="S87" s="995"/>
      <c r="T87" s="995"/>
      <c r="U87" s="995"/>
      <c r="V87" s="995"/>
      <c r="W87" s="995"/>
      <c r="X87" s="995"/>
      <c r="Y87" s="995"/>
      <c r="Z87" s="995"/>
      <c r="AA87" s="995"/>
      <c r="AB87" s="995"/>
      <c r="AC87" s="995"/>
      <c r="AD87" s="995"/>
      <c r="AE87" s="995"/>
      <c r="AF87" s="995"/>
      <c r="AG87" s="995"/>
      <c r="AH87" s="995"/>
      <c r="AI87" s="930"/>
      <c r="AJ87" s="930"/>
      <c r="AK87" s="930"/>
      <c r="AL87" s="998"/>
      <c r="AM87" s="998"/>
      <c r="AN87" s="998"/>
      <c r="AO87" s="998"/>
      <c r="AP87" s="998"/>
      <c r="AQ87" s="998"/>
      <c r="AR87" s="998"/>
      <c r="AS87" s="998"/>
      <c r="AT87" s="998"/>
      <c r="AU87" s="998"/>
      <c r="AV87" s="998"/>
      <c r="AW87" s="998"/>
      <c r="AX87" s="998"/>
      <c r="AY87" s="998"/>
      <c r="AZ87" s="998"/>
      <c r="BA87" s="998"/>
      <c r="BB87" s="998"/>
      <c r="BC87" s="998"/>
      <c r="BD87" s="998"/>
      <c r="BE87" s="998"/>
      <c r="BF87" s="998"/>
      <c r="BG87" s="998"/>
      <c r="BH87" s="998"/>
      <c r="BI87" s="998"/>
      <c r="BJ87" s="998"/>
      <c r="BK87" s="998"/>
      <c r="BL87" s="998"/>
      <c r="BM87" s="998"/>
      <c r="BN87" s="998"/>
      <c r="BO87" s="998"/>
      <c r="BP87" s="998"/>
      <c r="BQ87" s="998"/>
      <c r="BR87" s="998"/>
      <c r="BS87" s="998"/>
      <c r="BT87" s="998"/>
      <c r="BU87" s="999"/>
    </row>
    <row r="89" spans="3:73" ht="9" customHeight="1">
      <c r="D89" s="838" t="s">
        <v>372</v>
      </c>
      <c r="E89" s="829"/>
      <c r="F89" s="829"/>
      <c r="G89" s="829"/>
      <c r="H89" s="829"/>
      <c r="I89" s="829"/>
      <c r="J89" s="829"/>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29"/>
      <c r="AI89" s="829"/>
      <c r="AJ89" s="829"/>
      <c r="AK89" s="829"/>
      <c r="AL89" s="829"/>
      <c r="AM89" s="829"/>
      <c r="AN89" s="829"/>
      <c r="AO89" s="829"/>
      <c r="AP89" s="829"/>
      <c r="AQ89" s="94"/>
    </row>
    <row r="90" spans="3:73" ht="9" customHeight="1">
      <c r="D90" s="829"/>
      <c r="E90" s="829"/>
      <c r="F90" s="829"/>
      <c r="G90" s="829"/>
      <c r="H90" s="829"/>
      <c r="I90" s="829"/>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K90" s="829"/>
      <c r="AL90" s="829"/>
      <c r="AM90" s="829"/>
      <c r="AN90" s="829"/>
      <c r="AO90" s="829"/>
      <c r="AP90" s="829"/>
      <c r="AQ90" s="94"/>
    </row>
    <row r="99" spans="4:42" ht="9" customHeight="1">
      <c r="D99" s="829"/>
      <c r="E99" s="829"/>
      <c r="F99" s="829"/>
      <c r="G99" s="829"/>
      <c r="H99" s="829"/>
      <c r="I99" s="829"/>
      <c r="J99" s="829"/>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c r="AK99" s="829"/>
      <c r="AL99" s="829"/>
      <c r="AM99" s="829"/>
      <c r="AN99" s="829"/>
      <c r="AO99" s="829"/>
      <c r="AP99" s="829"/>
    </row>
    <row r="100" spans="4:42" ht="9" customHeight="1">
      <c r="D100" s="829"/>
      <c r="E100" s="829"/>
      <c r="F100" s="829"/>
      <c r="G100" s="829"/>
      <c r="H100" s="829"/>
      <c r="I100" s="829"/>
      <c r="J100" s="829"/>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row>
  </sheetData>
  <sheetProtection algorithmName="SHA-512" hashValue="rAcqF3JpxJSUh7cTnkxAS833uAXSuQQ4zdeJQ3IN6EiTM3dHrwycMlzGC2lIWJfCUkTkuXIkvBXuVMPsCxWwiA==" saltValue="WuUg5qRwirUlxH1nR5YhWQ==" spinCount="100000" sheet="1" objects="1" scenarios="1" selectLockedCells="1"/>
  <mergeCells count="137">
    <mergeCell ref="G84:AH85"/>
    <mergeCell ref="G86:AH87"/>
    <mergeCell ref="AL84:BU85"/>
    <mergeCell ref="AL86:BU87"/>
    <mergeCell ref="H28:R30"/>
    <mergeCell ref="C22:Q23"/>
    <mergeCell ref="AA28:AC30"/>
    <mergeCell ref="BI78:BU79"/>
    <mergeCell ref="AQ51:AY52"/>
    <mergeCell ref="W57:BU58"/>
    <mergeCell ref="D59:U60"/>
    <mergeCell ref="W59:Z60"/>
    <mergeCell ref="AA59:AT60"/>
    <mergeCell ref="BA59:BU60"/>
    <mergeCell ref="D57:U58"/>
    <mergeCell ref="BA39:BT40"/>
    <mergeCell ref="C55:BU56"/>
    <mergeCell ref="Q73:BF74"/>
    <mergeCell ref="C76:G77"/>
    <mergeCell ref="H76:BT77"/>
    <mergeCell ref="BC51:BE52"/>
    <mergeCell ref="AX39:AZ40"/>
    <mergeCell ref="D26:F27"/>
    <mergeCell ref="AX26:BU27"/>
    <mergeCell ref="AV26:AW27"/>
    <mergeCell ref="G26:AU27"/>
    <mergeCell ref="AD39:AF40"/>
    <mergeCell ref="H3:P4"/>
    <mergeCell ref="Q3:V4"/>
    <mergeCell ref="W3:AD4"/>
    <mergeCell ref="AE3:AL4"/>
    <mergeCell ref="AM3:AS4"/>
    <mergeCell ref="AP31:BS32"/>
    <mergeCell ref="AK33:BU34"/>
    <mergeCell ref="H35:R36"/>
    <mergeCell ref="U33:W34"/>
    <mergeCell ref="AD28:BU30"/>
    <mergeCell ref="U28:Z30"/>
    <mergeCell ref="K31:R31"/>
    <mergeCell ref="U31:W32"/>
    <mergeCell ref="X31:AG32"/>
    <mergeCell ref="K32:R32"/>
    <mergeCell ref="C8:BU9"/>
    <mergeCell ref="C11:R12"/>
    <mergeCell ref="Q18:S19"/>
    <mergeCell ref="T18:U19"/>
    <mergeCell ref="AT3:BP4"/>
    <mergeCell ref="E20:AD21"/>
    <mergeCell ref="D24:F25"/>
    <mergeCell ref="G24:BU25"/>
    <mergeCell ref="AL20:BM21"/>
    <mergeCell ref="AU18:AX19"/>
    <mergeCell ref="D86:F87"/>
    <mergeCell ref="C65:BU66"/>
    <mergeCell ref="H37:R38"/>
    <mergeCell ref="C63:S64"/>
    <mergeCell ref="D84:F85"/>
    <mergeCell ref="AI86:AK87"/>
    <mergeCell ref="AI84:AK85"/>
    <mergeCell ref="D78:F79"/>
    <mergeCell ref="G78:Q79"/>
    <mergeCell ref="R78:S79"/>
    <mergeCell ref="U78:AH79"/>
    <mergeCell ref="AI78:AK79"/>
    <mergeCell ref="AL78:BE79"/>
    <mergeCell ref="BF78:BH79"/>
    <mergeCell ref="W53:Z54"/>
    <mergeCell ref="C82:G83"/>
    <mergeCell ref="H82:BT83"/>
    <mergeCell ref="AU59:AZ60"/>
    <mergeCell ref="X39:AC40"/>
    <mergeCell ref="BL18:BM19"/>
    <mergeCell ref="C13:F14"/>
    <mergeCell ref="D18:K19"/>
    <mergeCell ref="M18:P19"/>
    <mergeCell ref="X13:AK14"/>
    <mergeCell ref="AA18:AC19"/>
    <mergeCell ref="BB18:BC19"/>
    <mergeCell ref="BD18:BF19"/>
    <mergeCell ref="BG18:BH19"/>
    <mergeCell ref="BI18:BK19"/>
    <mergeCell ref="V18:X19"/>
    <mergeCell ref="Y18:Z19"/>
    <mergeCell ref="AD18:AE19"/>
    <mergeCell ref="AH18:AI19"/>
    <mergeCell ref="AL18:AS19"/>
    <mergeCell ref="J13:K14"/>
    <mergeCell ref="G13:I14"/>
    <mergeCell ref="C16:W17"/>
    <mergeCell ref="W13:W14"/>
    <mergeCell ref="T13:U14"/>
    <mergeCell ref="Q13:S14"/>
    <mergeCell ref="O13:P14"/>
    <mergeCell ref="L13:N14"/>
    <mergeCell ref="AY18:BA19"/>
    <mergeCell ref="AU53:AZ54"/>
    <mergeCell ref="AA53:AT54"/>
    <mergeCell ref="BA53:BU54"/>
    <mergeCell ref="C49:BU50"/>
    <mergeCell ref="AG39:AV40"/>
    <mergeCell ref="C47:BU48"/>
    <mergeCell ref="X33:AD34"/>
    <mergeCell ref="AA51:AE52"/>
    <mergeCell ref="AN51:AP52"/>
    <mergeCell ref="AK35:BU36"/>
    <mergeCell ref="U35:X36"/>
    <mergeCell ref="C42:Q43"/>
    <mergeCell ref="D44:F45"/>
    <mergeCell ref="Y44:AA45"/>
    <mergeCell ref="AB44:AP45"/>
    <mergeCell ref="U39:W40"/>
    <mergeCell ref="H39:R40"/>
    <mergeCell ref="X51:Z52"/>
    <mergeCell ref="D99:AP100"/>
    <mergeCell ref="D67:S68"/>
    <mergeCell ref="D69:BT70"/>
    <mergeCell ref="V67:X68"/>
    <mergeCell ref="D89:AP90"/>
    <mergeCell ref="Y67:AD68"/>
    <mergeCell ref="AF67:AH68"/>
    <mergeCell ref="AI67:AL68"/>
    <mergeCell ref="BT31:BU32"/>
    <mergeCell ref="AH31:AJ32"/>
    <mergeCell ref="AK31:AO32"/>
    <mergeCell ref="AH33:AJ34"/>
    <mergeCell ref="AH35:AJ36"/>
    <mergeCell ref="D51:U52"/>
    <mergeCell ref="V41:AU41"/>
    <mergeCell ref="U37:AE38"/>
    <mergeCell ref="AF37:AH38"/>
    <mergeCell ref="AJ37:BU38"/>
    <mergeCell ref="BF51:BN52"/>
    <mergeCell ref="G44:X45"/>
    <mergeCell ref="Y35:AA36"/>
    <mergeCell ref="D53:U54"/>
    <mergeCell ref="H33:R34"/>
    <mergeCell ref="AB35:AG36"/>
  </mergeCells>
  <phoneticPr fontId="1"/>
  <conditionalFormatting sqref="G28:BU40">
    <cfRule type="expression" dxfId="14" priority="1">
      <formula>$D$24="☑"</formula>
    </cfRule>
  </conditionalFormatting>
  <dataValidations count="8">
    <dataValidation type="list" allowBlank="1" showInputMessage="1" showErrorMessage="1" sqref="AN51:AP52 BC51:BE52 V67:X68 AD39:AF40 AJ46:AL46 X51:Z52 U31:W34 D24:F27 S42:S43 AH31:AJ34 V39:W40 AX39:AZ40 AJ42:AL43 Q46:S46 R43 U39:U41" xr:uid="{00000000-0002-0000-0200-000000000000}">
      <formula1>"☑,□"</formula1>
    </dataValidation>
    <dataValidation imeMode="on" allowBlank="1" showInputMessage="1" showErrorMessage="1" sqref="AF51:AG52 AZ52:BB52 AA51 BF51 AQ51 AA28 U28:U29 AD28" xr:uid="{00000000-0002-0000-0200-000001000000}"/>
    <dataValidation imeMode="halfAlpha" allowBlank="1" showInputMessage="1" showErrorMessage="1" sqref="Q3 D15:O15 D20:E20 L13:N14 AA18:AC19 AE3 BD18:BF19 BI18:BK19 W3 V18:X19 Q13:S14" xr:uid="{00000000-0002-0000-0200-000002000000}"/>
    <dataValidation type="list" allowBlank="1" showInputMessage="1" sqref="BO63:BQ63 AE63:AG63 BO74:BQ74" xr:uid="{00000000-0002-0000-0200-000003000000}">
      <formula1>"1,2,3"</formula1>
    </dataValidation>
    <dataValidation type="list" allowBlank="1" showInputMessage="1" sqref="AW63:AY63" xr:uid="{00000000-0002-0000-0200-000004000000}">
      <formula1>"1,2,3,4"</formula1>
    </dataValidation>
    <dataValidation type="list" allowBlank="1" showInputMessage="1" showErrorMessage="1" sqref="D44:F45 Y44:AA45 AI86 R78 D78:F79 AI78 BF78 D84:F85 AI84 T78:T79 D86" xr:uid="{00000000-0002-0000-0200-000005000000}">
      <formula1>"□,☑"</formula1>
    </dataValidation>
    <dataValidation operator="greaterThan" allowBlank="1" showInputMessage="1" showErrorMessage="1" sqref="U37:AE38" xr:uid="{00000000-0002-0000-0200-000006000000}"/>
    <dataValidation type="list" imeMode="halfAlpha" allowBlank="1" showInputMessage="1" showErrorMessage="1" sqref="G13:I14 Q18:S19 AY18:BA19" xr:uid="{00000000-0002-0000-0200-000007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2" id="{5F6782D1-3463-4209-94BC-E0F979005A5A}">
            <xm:f>'様式８（長寿命型）'!$D$53="☑"</xm:f>
            <x14:dxf>
              <fill>
                <patternFill>
                  <bgColor theme="0" tint="-0.24994659260841701"/>
                </patternFill>
              </fill>
            </x14:dxf>
          </x14:cfRule>
          <xm:sqref>C13:V14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2:DD258"/>
  <sheetViews>
    <sheetView showGridLines="0" view="pageBreakPreview" topLeftCell="A49" zoomScaleNormal="100" zoomScaleSheetLayoutView="100" workbookViewId="0">
      <selection activeCell="BC12" sqref="BC12:BS13"/>
    </sheetView>
  </sheetViews>
  <sheetFormatPr defaultColWidth="1.25" defaultRowHeight="9" customHeight="1"/>
  <cols>
    <col min="1" max="1" width="1.25" style="343" customWidth="1"/>
    <col min="2" max="2" width="1.25" style="343"/>
    <col min="3" max="3" width="1.25" style="343" customWidth="1"/>
    <col min="4" max="74" width="1.25" style="343"/>
    <col min="75" max="75" width="28" style="343" customWidth="1"/>
    <col min="76" max="76" width="9.375" style="343" hidden="1" customWidth="1"/>
    <col min="77" max="77" width="10" style="343" hidden="1" customWidth="1"/>
    <col min="78" max="108" width="5.625" style="343" hidden="1" customWidth="1"/>
    <col min="109" max="116" width="5.625" style="343" customWidth="1"/>
    <col min="117" max="16384" width="1.25" style="343"/>
  </cols>
  <sheetData>
    <row r="2" spans="1:108" ht="7.15" customHeight="1" thickBot="1">
      <c r="A2" s="1033"/>
    </row>
    <row r="3" spans="1:108" ht="10.5" customHeight="1">
      <c r="A3" s="1033"/>
      <c r="B3" s="344"/>
      <c r="C3" s="344"/>
      <c r="D3" s="344"/>
      <c r="E3" s="344"/>
      <c r="F3" s="344"/>
      <c r="G3" s="220"/>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row>
    <row r="4" spans="1:108" ht="10.5" customHeight="1" thickBot="1">
      <c r="A4" s="1033"/>
      <c r="B4" s="344"/>
      <c r="C4" s="344"/>
      <c r="D4" s="344"/>
      <c r="E4" s="344"/>
      <c r="F4" s="344"/>
      <c r="G4" s="220"/>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row>
    <row r="5" spans="1:108" ht="10.5" customHeight="1">
      <c r="A5" s="1033"/>
      <c r="B5" s="344"/>
      <c r="C5" s="344"/>
      <c r="D5" s="344"/>
      <c r="E5" s="344"/>
      <c r="F5" s="344"/>
      <c r="G5" s="220"/>
      <c r="H5" s="220"/>
      <c r="I5" s="220"/>
      <c r="J5" s="220"/>
      <c r="K5" s="220"/>
      <c r="L5" s="220"/>
      <c r="M5" s="220"/>
      <c r="N5" s="220"/>
      <c r="O5" s="220"/>
      <c r="P5" s="345"/>
      <c r="Q5" s="345"/>
      <c r="R5" s="345"/>
      <c r="S5" s="345"/>
      <c r="T5" s="345"/>
      <c r="U5" s="345"/>
      <c r="V5" s="346"/>
      <c r="W5" s="346"/>
      <c r="X5" s="346"/>
      <c r="Y5" s="346"/>
      <c r="Z5" s="346"/>
      <c r="AA5" s="346"/>
      <c r="AB5" s="346"/>
      <c r="AC5" s="346"/>
      <c r="AD5" s="345"/>
      <c r="AE5" s="345"/>
      <c r="AF5" s="345"/>
      <c r="AG5" s="345"/>
      <c r="AH5" s="345"/>
      <c r="AI5" s="345"/>
      <c r="AJ5" s="345"/>
      <c r="AK5" s="345"/>
      <c r="AL5" s="179"/>
      <c r="AM5" s="179"/>
      <c r="AN5" s="179"/>
      <c r="AO5" s="179"/>
      <c r="AP5" s="179"/>
      <c r="AQ5" s="179"/>
      <c r="AR5" s="179"/>
      <c r="AS5" s="347"/>
      <c r="AT5" s="347"/>
      <c r="AU5" s="347"/>
      <c r="AV5" s="347"/>
      <c r="AW5" s="347"/>
      <c r="AX5" s="347"/>
      <c r="AY5" s="347"/>
      <c r="AZ5" s="347"/>
      <c r="BA5" s="347"/>
      <c r="BB5" s="347"/>
      <c r="BC5" s="347"/>
      <c r="BD5" s="347"/>
      <c r="BE5" s="347"/>
      <c r="BF5" s="347"/>
      <c r="BG5" s="347"/>
      <c r="BH5" s="347"/>
      <c r="BI5" s="347"/>
      <c r="BJ5" s="347"/>
      <c r="BK5" s="347"/>
      <c r="BL5" s="347"/>
      <c r="BM5" s="347"/>
      <c r="BN5" s="347"/>
      <c r="BO5" s="347"/>
    </row>
    <row r="6" spans="1:108" ht="8.1" customHeight="1">
      <c r="A6" s="1033"/>
      <c r="B6" s="344"/>
      <c r="C6" s="344"/>
      <c r="D6" s="348"/>
      <c r="E6" s="348"/>
      <c r="F6" s="348"/>
      <c r="G6" s="348"/>
      <c r="H6" s="348"/>
      <c r="I6" s="348"/>
      <c r="J6" s="348"/>
      <c r="K6" s="348"/>
      <c r="L6" s="348"/>
      <c r="M6" s="348"/>
      <c r="N6" s="349"/>
      <c r="O6" s="350"/>
      <c r="P6" s="350"/>
      <c r="Q6" s="350"/>
      <c r="R6" s="350"/>
      <c r="S6" s="350"/>
      <c r="T6" s="350"/>
      <c r="U6" s="350"/>
      <c r="V6" s="349"/>
      <c r="W6" s="349"/>
      <c r="X6" s="349"/>
      <c r="Y6" s="349"/>
      <c r="Z6" s="349"/>
      <c r="AA6" s="349"/>
      <c r="AB6" s="349"/>
      <c r="AC6" s="349"/>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1"/>
      <c r="BW6" s="351"/>
    </row>
    <row r="7" spans="1:108" ht="9" customHeight="1">
      <c r="A7" s="1033"/>
      <c r="B7" s="344"/>
      <c r="C7" s="1034" t="s">
        <v>249</v>
      </c>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4"/>
      <c r="BB7" s="1034"/>
      <c r="BC7" s="1034"/>
      <c r="BD7" s="1034"/>
      <c r="BE7" s="1034"/>
      <c r="BF7" s="1034"/>
      <c r="BG7" s="1034"/>
      <c r="BH7" s="1034"/>
      <c r="BI7" s="1034"/>
      <c r="BJ7" s="1034"/>
      <c r="BK7" s="1034"/>
      <c r="BL7" s="1034"/>
      <c r="BM7" s="1034"/>
      <c r="BN7" s="1034"/>
      <c r="BO7" s="1034"/>
      <c r="BP7" s="1034"/>
      <c r="BQ7" s="1034"/>
      <c r="BR7" s="1034"/>
      <c r="BS7" s="1034"/>
      <c r="BT7" s="1034"/>
      <c r="BU7" s="1034"/>
      <c r="BX7" s="1035"/>
      <c r="BY7" s="1035"/>
      <c r="DD7" s="343" t="s">
        <v>234</v>
      </c>
    </row>
    <row r="8" spans="1:108" ht="9" customHeight="1">
      <c r="B8" s="344"/>
      <c r="C8" s="1034"/>
      <c r="D8" s="1034"/>
      <c r="E8" s="1034"/>
      <c r="F8" s="1034"/>
      <c r="G8" s="1034"/>
      <c r="H8" s="1034"/>
      <c r="I8" s="1034"/>
      <c r="J8" s="1034"/>
      <c r="K8" s="1034"/>
      <c r="L8" s="1034"/>
      <c r="M8" s="1034"/>
      <c r="N8" s="1034"/>
      <c r="O8" s="1034"/>
      <c r="P8" s="1034"/>
      <c r="Q8" s="1034"/>
      <c r="R8" s="1034"/>
      <c r="S8" s="1034"/>
      <c r="T8" s="1034"/>
      <c r="U8" s="1034"/>
      <c r="V8" s="1034"/>
      <c r="W8" s="1034"/>
      <c r="X8" s="1034"/>
      <c r="Y8" s="1034"/>
      <c r="Z8" s="1034"/>
      <c r="AA8" s="1034"/>
      <c r="AB8" s="1034"/>
      <c r="AC8" s="1034"/>
      <c r="AD8" s="1034"/>
      <c r="AE8" s="1034"/>
      <c r="AF8" s="1034"/>
      <c r="AG8" s="1034"/>
      <c r="AH8" s="1034"/>
      <c r="AI8" s="1034"/>
      <c r="AJ8" s="1034"/>
      <c r="AK8" s="1034"/>
      <c r="AL8" s="1034"/>
      <c r="AM8" s="1034"/>
      <c r="AN8" s="1034"/>
      <c r="AO8" s="1034"/>
      <c r="AP8" s="1034"/>
      <c r="AQ8" s="1034"/>
      <c r="AR8" s="1034"/>
      <c r="AS8" s="1034"/>
      <c r="AT8" s="1034"/>
      <c r="AU8" s="1034"/>
      <c r="AV8" s="1034"/>
      <c r="AW8" s="1034"/>
      <c r="AX8" s="1034"/>
      <c r="AY8" s="1034"/>
      <c r="AZ8" s="1034"/>
      <c r="BA8" s="1034"/>
      <c r="BB8" s="1034"/>
      <c r="BC8" s="1034"/>
      <c r="BD8" s="1034"/>
      <c r="BE8" s="1034"/>
      <c r="BF8" s="1034"/>
      <c r="BG8" s="1034"/>
      <c r="BH8" s="1034"/>
      <c r="BI8" s="1034"/>
      <c r="BJ8" s="1034"/>
      <c r="BK8" s="1034"/>
      <c r="BL8" s="1034"/>
      <c r="BM8" s="1034"/>
      <c r="BN8" s="1034"/>
      <c r="BO8" s="1034"/>
      <c r="BP8" s="1034"/>
      <c r="BQ8" s="1034"/>
      <c r="BR8" s="1034"/>
      <c r="BS8" s="1034"/>
      <c r="BT8" s="1034"/>
      <c r="BU8" s="1034"/>
      <c r="BX8" s="1035"/>
      <c r="BY8" s="1035"/>
    </row>
    <row r="9" spans="1:108" s="356" customFormat="1" ht="10.5" customHeight="1" thickBot="1">
      <c r="A9" s="352"/>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4"/>
      <c r="AE9" s="354"/>
      <c r="AF9" s="354"/>
      <c r="AG9" s="354"/>
      <c r="AH9" s="354"/>
      <c r="AI9" s="354"/>
      <c r="AJ9" s="354"/>
      <c r="AK9" s="354"/>
      <c r="AL9" s="354"/>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2"/>
      <c r="BW9" s="352"/>
      <c r="BX9" s="1036"/>
      <c r="BY9" s="1036"/>
    </row>
    <row r="10" spans="1:108" s="356" customFormat="1" ht="7.5" customHeight="1">
      <c r="A10" s="352"/>
      <c r="B10" s="1078" t="s">
        <v>349</v>
      </c>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354"/>
      <c r="AE10" s="354"/>
      <c r="AF10" s="354"/>
      <c r="AG10" s="354"/>
      <c r="AH10" s="354"/>
      <c r="AI10" s="354"/>
      <c r="AJ10" s="354"/>
      <c r="AK10" s="354"/>
      <c r="AL10" s="354"/>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c r="BK10" s="355"/>
      <c r="BL10" s="355"/>
      <c r="BM10" s="355"/>
      <c r="BN10" s="355"/>
      <c r="BO10" s="355"/>
      <c r="BP10" s="355"/>
      <c r="BQ10" s="355"/>
      <c r="BR10" s="355"/>
      <c r="BS10" s="355"/>
      <c r="BT10" s="355"/>
      <c r="BU10" s="355"/>
      <c r="BX10" s="1079">
        <f>BF12</f>
        <v>0</v>
      </c>
      <c r="BY10" s="1079">
        <f>BF14</f>
        <v>0</v>
      </c>
    </row>
    <row r="11" spans="1:108" s="356" customFormat="1" ht="7.5" customHeight="1" thickBot="1">
      <c r="A11" s="352"/>
      <c r="B11" s="1078"/>
      <c r="C11" s="1078"/>
      <c r="D11" s="1078"/>
      <c r="E11" s="1078"/>
      <c r="F11" s="1078"/>
      <c r="G11" s="1078"/>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8"/>
      <c r="AD11" s="357"/>
      <c r="AE11" s="357"/>
      <c r="AF11" s="357"/>
      <c r="AG11" s="357"/>
      <c r="AH11" s="357"/>
      <c r="AI11" s="357"/>
      <c r="AJ11" s="357"/>
      <c r="AK11" s="357"/>
      <c r="AL11" s="357"/>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2"/>
      <c r="BW11" s="352"/>
      <c r="BX11" s="1080"/>
      <c r="BY11" s="1080"/>
    </row>
    <row r="12" spans="1:108" s="356" customFormat="1" ht="12" customHeight="1" thickBot="1">
      <c r="A12" s="352"/>
      <c r="B12" s="353"/>
      <c r="C12" s="1082" t="str">
        <f>'様式８（長寿命型）'!$D$53</f>
        <v>□</v>
      </c>
      <c r="D12" s="1083"/>
      <c r="E12" s="1083"/>
      <c r="F12" s="1039" t="s">
        <v>88</v>
      </c>
      <c r="G12" s="1039"/>
      <c r="H12" s="1039"/>
      <c r="I12" s="1039"/>
      <c r="J12" s="1039"/>
      <c r="K12" s="1039"/>
      <c r="L12" s="1039"/>
      <c r="M12" s="1039"/>
      <c r="N12" s="1039"/>
      <c r="O12" s="1039"/>
      <c r="P12" s="1039"/>
      <c r="Q12" s="1039"/>
      <c r="R12" s="1040"/>
      <c r="S12" s="1098" t="s">
        <v>350</v>
      </c>
      <c r="T12" s="1099"/>
      <c r="U12" s="1099"/>
      <c r="V12" s="1099"/>
      <c r="W12" s="1099"/>
      <c r="X12" s="1099"/>
      <c r="Y12" s="1099"/>
      <c r="Z12" s="1099"/>
      <c r="AA12" s="1099"/>
      <c r="AB12" s="1099"/>
      <c r="AC12" s="1099"/>
      <c r="AD12" s="1099"/>
      <c r="AE12" s="1099"/>
      <c r="AF12" s="1099"/>
      <c r="AG12" s="1099"/>
      <c r="AH12" s="1099"/>
      <c r="AI12" s="1099"/>
      <c r="AJ12" s="1099"/>
      <c r="AK12" s="1099"/>
      <c r="AL12" s="1099"/>
      <c r="AM12" s="1099"/>
      <c r="AN12" s="1099"/>
      <c r="AO12" s="1099"/>
      <c r="AP12" s="1099"/>
      <c r="AQ12" s="359"/>
      <c r="AR12" s="359"/>
      <c r="AS12" s="359"/>
      <c r="AT12" s="359"/>
      <c r="AU12" s="359"/>
      <c r="AV12" s="359"/>
      <c r="AW12" s="359"/>
      <c r="AX12" s="359"/>
      <c r="AY12" s="359"/>
      <c r="AZ12" s="359"/>
      <c r="BA12" s="359"/>
      <c r="BB12" s="359"/>
      <c r="BC12" s="1102"/>
      <c r="BD12" s="1102"/>
      <c r="BE12" s="1102"/>
      <c r="BF12" s="1102"/>
      <c r="BG12" s="1102"/>
      <c r="BH12" s="1102"/>
      <c r="BI12" s="1102"/>
      <c r="BJ12" s="1102"/>
      <c r="BK12" s="1102"/>
      <c r="BL12" s="1102"/>
      <c r="BM12" s="1102"/>
      <c r="BN12" s="1102"/>
      <c r="BO12" s="1102"/>
      <c r="BP12" s="1102"/>
      <c r="BQ12" s="1102"/>
      <c r="BR12" s="1102"/>
      <c r="BS12" s="1102"/>
      <c r="BT12" s="1039" t="s">
        <v>221</v>
      </c>
      <c r="BU12" s="1046"/>
      <c r="BV12" s="352"/>
      <c r="BW12" s="352"/>
      <c r="BX12" s="1081"/>
      <c r="BY12" s="1081"/>
    </row>
    <row r="13" spans="1:108" s="356" customFormat="1" ht="12" customHeight="1">
      <c r="A13" s="352"/>
      <c r="B13" s="353"/>
      <c r="C13" s="1084"/>
      <c r="D13" s="1085"/>
      <c r="E13" s="1085"/>
      <c r="F13" s="1062"/>
      <c r="G13" s="1062"/>
      <c r="H13" s="1062"/>
      <c r="I13" s="1062"/>
      <c r="J13" s="1062"/>
      <c r="K13" s="1062"/>
      <c r="L13" s="1062"/>
      <c r="M13" s="1062"/>
      <c r="N13" s="1062"/>
      <c r="O13" s="1062"/>
      <c r="P13" s="1062"/>
      <c r="Q13" s="1062"/>
      <c r="R13" s="1063"/>
      <c r="S13" s="1100"/>
      <c r="T13" s="1101"/>
      <c r="U13" s="1101"/>
      <c r="V13" s="1101"/>
      <c r="W13" s="1101"/>
      <c r="X13" s="1101"/>
      <c r="Y13" s="1101"/>
      <c r="Z13" s="1101"/>
      <c r="AA13" s="1101"/>
      <c r="AB13" s="1101"/>
      <c r="AC13" s="1101"/>
      <c r="AD13" s="1101"/>
      <c r="AE13" s="1101"/>
      <c r="AF13" s="1101"/>
      <c r="AG13" s="1101"/>
      <c r="AH13" s="1101"/>
      <c r="AI13" s="1101"/>
      <c r="AJ13" s="1101"/>
      <c r="AK13" s="1101"/>
      <c r="AL13" s="1101"/>
      <c r="AM13" s="1101"/>
      <c r="AN13" s="1101"/>
      <c r="AO13" s="1101"/>
      <c r="AP13" s="1101"/>
      <c r="AQ13" s="368"/>
      <c r="AR13" s="368"/>
      <c r="AS13" s="368"/>
      <c r="AT13" s="368"/>
      <c r="AU13" s="368"/>
      <c r="AV13" s="368"/>
      <c r="AW13" s="368"/>
      <c r="AX13" s="368"/>
      <c r="AY13" s="368"/>
      <c r="AZ13" s="368"/>
      <c r="BA13" s="368"/>
      <c r="BB13" s="368"/>
      <c r="BC13" s="1103"/>
      <c r="BD13" s="1103"/>
      <c r="BE13" s="1103"/>
      <c r="BF13" s="1103"/>
      <c r="BG13" s="1103"/>
      <c r="BH13" s="1103"/>
      <c r="BI13" s="1103"/>
      <c r="BJ13" s="1103"/>
      <c r="BK13" s="1103"/>
      <c r="BL13" s="1103"/>
      <c r="BM13" s="1103"/>
      <c r="BN13" s="1103"/>
      <c r="BO13" s="1103"/>
      <c r="BP13" s="1103"/>
      <c r="BQ13" s="1103"/>
      <c r="BR13" s="1103"/>
      <c r="BS13" s="1103"/>
      <c r="BT13" s="1062"/>
      <c r="BU13" s="1090"/>
      <c r="BV13" s="352"/>
      <c r="BW13" s="352"/>
      <c r="BX13" s="1091" t="e">
        <f>#REF!</f>
        <v>#REF!</v>
      </c>
      <c r="BY13" s="1091" t="e">
        <f>#REF!</f>
        <v>#REF!</v>
      </c>
    </row>
    <row r="14" spans="1:108" s="356" customFormat="1" ht="12" customHeight="1" thickBot="1">
      <c r="A14" s="352"/>
      <c r="B14" s="353"/>
      <c r="C14" s="1093" t="str">
        <f>'様式８（長寿命型）'!$D$57</f>
        <v>□</v>
      </c>
      <c r="D14" s="1094"/>
      <c r="E14" s="1094"/>
      <c r="F14" s="1086" t="s">
        <v>233</v>
      </c>
      <c r="G14" s="1086"/>
      <c r="H14" s="1086"/>
      <c r="I14" s="1086"/>
      <c r="J14" s="1086"/>
      <c r="K14" s="1086"/>
      <c r="L14" s="1086"/>
      <c r="M14" s="1086"/>
      <c r="N14" s="1086"/>
      <c r="O14" s="1086"/>
      <c r="P14" s="1086"/>
      <c r="Q14" s="1086"/>
      <c r="R14" s="1097"/>
      <c r="S14" s="1106" t="s">
        <v>232</v>
      </c>
      <c r="T14" s="1107"/>
      <c r="U14" s="1107"/>
      <c r="V14" s="1107"/>
      <c r="W14" s="1107"/>
      <c r="X14" s="1107"/>
      <c r="Y14" s="1107"/>
      <c r="Z14" s="1107"/>
      <c r="AA14" s="1104"/>
      <c r="AB14" s="1104"/>
      <c r="AC14" s="1104"/>
      <c r="AD14" s="1104"/>
      <c r="AE14" s="1104"/>
      <c r="AF14" s="1104"/>
      <c r="AG14" s="1104"/>
      <c r="AH14" s="1104"/>
      <c r="AI14" s="1104"/>
      <c r="AJ14" s="1104"/>
      <c r="AK14" s="1104"/>
      <c r="AL14" s="1104"/>
      <c r="AM14" s="1104"/>
      <c r="AN14" s="1104"/>
      <c r="AO14" s="1104"/>
      <c r="AP14" s="1104"/>
      <c r="AQ14" s="1104"/>
      <c r="AR14" s="1086" t="s">
        <v>221</v>
      </c>
      <c r="AS14" s="1097"/>
      <c r="AT14" s="1110" t="s">
        <v>440</v>
      </c>
      <c r="AU14" s="1111"/>
      <c r="AV14" s="1111"/>
      <c r="AW14" s="1111"/>
      <c r="AX14" s="1111"/>
      <c r="AY14" s="1111"/>
      <c r="AZ14" s="1111"/>
      <c r="BA14" s="1111"/>
      <c r="BB14" s="1111"/>
      <c r="BC14" s="1104"/>
      <c r="BD14" s="1104"/>
      <c r="BE14" s="1104"/>
      <c r="BF14" s="1104"/>
      <c r="BG14" s="1104"/>
      <c r="BH14" s="1104"/>
      <c r="BI14" s="1104"/>
      <c r="BJ14" s="1104"/>
      <c r="BK14" s="1104"/>
      <c r="BL14" s="1104"/>
      <c r="BM14" s="1104"/>
      <c r="BN14" s="1104"/>
      <c r="BO14" s="1104"/>
      <c r="BP14" s="1104"/>
      <c r="BQ14" s="1104"/>
      <c r="BR14" s="1104"/>
      <c r="BS14" s="1104"/>
      <c r="BT14" s="1086" t="s">
        <v>221</v>
      </c>
      <c r="BU14" s="1087"/>
      <c r="BX14" s="1092"/>
      <c r="BY14" s="1092"/>
    </row>
    <row r="15" spans="1:108" s="356" customFormat="1" ht="12" customHeight="1" thickTop="1" thickBot="1">
      <c r="A15" s="352"/>
      <c r="B15" s="353"/>
      <c r="C15" s="1095"/>
      <c r="D15" s="1096"/>
      <c r="E15" s="1096"/>
      <c r="F15" s="1042"/>
      <c r="G15" s="1042"/>
      <c r="H15" s="1042"/>
      <c r="I15" s="1042"/>
      <c r="J15" s="1042"/>
      <c r="K15" s="1042"/>
      <c r="L15" s="1042"/>
      <c r="M15" s="1042"/>
      <c r="N15" s="1042"/>
      <c r="O15" s="1042"/>
      <c r="P15" s="1042"/>
      <c r="Q15" s="1042"/>
      <c r="R15" s="1043"/>
      <c r="S15" s="1108"/>
      <c r="T15" s="1109"/>
      <c r="U15" s="1109"/>
      <c r="V15" s="1109"/>
      <c r="W15" s="1109"/>
      <c r="X15" s="1109"/>
      <c r="Y15" s="1109"/>
      <c r="Z15" s="1109"/>
      <c r="AA15" s="1105"/>
      <c r="AB15" s="1105"/>
      <c r="AC15" s="1105"/>
      <c r="AD15" s="1105"/>
      <c r="AE15" s="1105"/>
      <c r="AF15" s="1105"/>
      <c r="AG15" s="1105"/>
      <c r="AH15" s="1105"/>
      <c r="AI15" s="1105"/>
      <c r="AJ15" s="1105"/>
      <c r="AK15" s="1105"/>
      <c r="AL15" s="1105"/>
      <c r="AM15" s="1105"/>
      <c r="AN15" s="1105"/>
      <c r="AO15" s="1105"/>
      <c r="AP15" s="1105"/>
      <c r="AQ15" s="1105"/>
      <c r="AR15" s="1042"/>
      <c r="AS15" s="1043"/>
      <c r="AT15" s="1112"/>
      <c r="AU15" s="1113"/>
      <c r="AV15" s="1113"/>
      <c r="AW15" s="1113"/>
      <c r="AX15" s="1113"/>
      <c r="AY15" s="1113"/>
      <c r="AZ15" s="1113"/>
      <c r="BA15" s="1113"/>
      <c r="BB15" s="1113"/>
      <c r="BC15" s="1105"/>
      <c r="BD15" s="1105"/>
      <c r="BE15" s="1105"/>
      <c r="BF15" s="1105"/>
      <c r="BG15" s="1105"/>
      <c r="BH15" s="1105"/>
      <c r="BI15" s="1105"/>
      <c r="BJ15" s="1105"/>
      <c r="BK15" s="1105"/>
      <c r="BL15" s="1105"/>
      <c r="BM15" s="1105"/>
      <c r="BN15" s="1105"/>
      <c r="BO15" s="1105"/>
      <c r="BP15" s="1105"/>
      <c r="BQ15" s="1105"/>
      <c r="BR15" s="1105"/>
      <c r="BS15" s="1105"/>
      <c r="BT15" s="1042"/>
      <c r="BU15" s="1047"/>
      <c r="BX15" s="1088" t="e">
        <f>IF(BF12=#REF!,"","(請負)契約額と不整合です　→")</f>
        <v>#REF!</v>
      </c>
      <c r="BY15" s="1088" t="e">
        <f>IF(BF14=#REF!,"","(売買)建物の代金と不整合です　→")</f>
        <v>#REF!</v>
      </c>
    </row>
    <row r="16" spans="1:108" s="365" customFormat="1" ht="15" customHeight="1" thickBot="1">
      <c r="A16" s="361"/>
      <c r="B16" s="362"/>
      <c r="C16" s="362"/>
      <c r="D16" s="362"/>
      <c r="E16" s="362"/>
      <c r="F16" s="362"/>
      <c r="G16" s="362"/>
      <c r="H16" s="362"/>
      <c r="I16" s="362"/>
      <c r="J16" s="362"/>
      <c r="K16" s="362"/>
      <c r="L16" s="362"/>
      <c r="M16" s="362"/>
      <c r="N16" s="362"/>
      <c r="O16" s="362"/>
      <c r="P16" s="362"/>
      <c r="Q16" s="362"/>
      <c r="R16" s="363"/>
      <c r="S16" s="363"/>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1"/>
      <c r="BW16" s="361"/>
      <c r="BX16" s="1089"/>
      <c r="BY16" s="1089"/>
    </row>
    <row r="17" spans="1:77" s="365" customFormat="1" ht="10.5" customHeight="1" thickTop="1">
      <c r="A17" s="361"/>
      <c r="B17" s="362"/>
      <c r="C17" s="362"/>
      <c r="D17" s="362"/>
      <c r="E17" s="362"/>
      <c r="F17" s="362"/>
      <c r="G17" s="362"/>
      <c r="H17" s="362"/>
      <c r="I17" s="362"/>
      <c r="J17" s="362"/>
      <c r="K17" s="362"/>
      <c r="L17" s="362"/>
      <c r="M17" s="362"/>
      <c r="N17" s="362"/>
      <c r="O17" s="362"/>
      <c r="P17" s="362"/>
      <c r="Q17" s="362"/>
      <c r="R17" s="363"/>
      <c r="S17" s="363"/>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1"/>
      <c r="BW17" s="361"/>
      <c r="BX17" s="433"/>
      <c r="BY17" s="433"/>
    </row>
    <row r="18" spans="1:77" s="356" customFormat="1" ht="11.25" customHeight="1">
      <c r="A18" s="352"/>
      <c r="B18" s="1037" t="s">
        <v>351</v>
      </c>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353"/>
      <c r="BD18" s="353"/>
      <c r="BE18" s="353"/>
      <c r="BF18" s="353"/>
      <c r="BG18" s="353"/>
      <c r="BH18" s="353"/>
      <c r="BI18" s="353"/>
      <c r="BJ18" s="353"/>
      <c r="BK18" s="353"/>
      <c r="BL18" s="353"/>
      <c r="BM18" s="353"/>
      <c r="BN18" s="353"/>
      <c r="BO18" s="353"/>
      <c r="BP18" s="353"/>
      <c r="BQ18" s="353"/>
      <c r="BR18" s="353"/>
      <c r="BS18" s="353"/>
      <c r="BT18" s="353"/>
      <c r="BU18" s="353"/>
      <c r="BW18" s="352"/>
      <c r="BX18" s="352"/>
    </row>
    <row r="19" spans="1:77" s="356" customFormat="1" ht="4.5" customHeight="1" thickBot="1">
      <c r="A19" s="352"/>
      <c r="B19" s="1037"/>
      <c r="C19" s="1037"/>
      <c r="D19" s="1037"/>
      <c r="E19" s="1037"/>
      <c r="F19" s="1037"/>
      <c r="G19" s="1037"/>
      <c r="H19" s="1037"/>
      <c r="I19" s="1037"/>
      <c r="J19" s="1037"/>
      <c r="K19" s="1037"/>
      <c r="L19" s="1037"/>
      <c r="M19" s="1037"/>
      <c r="N19" s="1037"/>
      <c r="O19" s="1037"/>
      <c r="P19" s="1037"/>
      <c r="Q19" s="1037"/>
      <c r="R19" s="1037"/>
      <c r="S19" s="1037"/>
      <c r="T19" s="1037"/>
      <c r="U19" s="1037"/>
      <c r="V19" s="1037"/>
      <c r="W19" s="1037"/>
      <c r="X19" s="1037"/>
      <c r="Y19" s="1037"/>
      <c r="Z19" s="1037"/>
      <c r="AA19" s="1037"/>
      <c r="AB19" s="1037"/>
      <c r="AC19" s="1037"/>
      <c r="AD19" s="1037"/>
      <c r="AE19" s="1037"/>
      <c r="AF19" s="1037"/>
      <c r="AG19" s="1037"/>
      <c r="AH19" s="1037"/>
      <c r="AI19" s="1037"/>
      <c r="AJ19" s="1037"/>
      <c r="AK19" s="1037"/>
      <c r="AL19" s="1037"/>
      <c r="AM19" s="1037"/>
      <c r="AN19" s="1037"/>
      <c r="AO19" s="1037"/>
      <c r="AP19" s="1037"/>
      <c r="AQ19" s="1037"/>
      <c r="AR19" s="1037"/>
      <c r="AS19" s="1037"/>
      <c r="AT19" s="1037"/>
      <c r="AU19" s="1037"/>
      <c r="AV19" s="1037"/>
      <c r="AW19" s="1037"/>
      <c r="AX19" s="1037"/>
      <c r="AY19" s="1037"/>
      <c r="AZ19" s="1037"/>
      <c r="BA19" s="1037"/>
      <c r="BB19" s="1037"/>
      <c r="BC19" s="353"/>
      <c r="BD19" s="353"/>
      <c r="BE19" s="353"/>
      <c r="BF19" s="353"/>
      <c r="BG19" s="353"/>
      <c r="BH19" s="353"/>
      <c r="BI19" s="353"/>
      <c r="BJ19" s="353"/>
      <c r="BK19" s="353"/>
      <c r="BL19" s="353"/>
      <c r="BM19" s="353"/>
      <c r="BN19" s="353"/>
      <c r="BO19" s="353"/>
      <c r="BP19" s="353"/>
      <c r="BQ19" s="353"/>
      <c r="BR19" s="353"/>
      <c r="BS19" s="353"/>
      <c r="BT19" s="353"/>
      <c r="BU19" s="353"/>
      <c r="BW19" s="352"/>
      <c r="BX19" s="352"/>
    </row>
    <row r="20" spans="1:77" s="356" customFormat="1" ht="8.25" customHeight="1">
      <c r="A20" s="352"/>
      <c r="B20" s="353"/>
      <c r="C20" s="1038" t="s">
        <v>231</v>
      </c>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040"/>
      <c r="AN20" s="1044" t="s">
        <v>230</v>
      </c>
      <c r="AO20" s="1039"/>
      <c r="AP20" s="1039"/>
      <c r="AQ20" s="1039"/>
      <c r="AR20" s="1039"/>
      <c r="AS20" s="1039"/>
      <c r="AT20" s="1039"/>
      <c r="AU20" s="1039"/>
      <c r="AV20" s="1039"/>
      <c r="AW20" s="1039"/>
      <c r="AX20" s="1039"/>
      <c r="AY20" s="1039"/>
      <c r="AZ20" s="1039"/>
      <c r="BA20" s="1039"/>
      <c r="BB20" s="1039"/>
      <c r="BC20" s="1039"/>
      <c r="BD20" s="1039"/>
      <c r="BE20" s="1039"/>
      <c r="BF20" s="1039"/>
      <c r="BG20" s="1039"/>
      <c r="BH20" s="1039"/>
      <c r="BI20" s="1040"/>
      <c r="BJ20" s="1044" t="s">
        <v>229</v>
      </c>
      <c r="BK20" s="1039"/>
      <c r="BL20" s="1039"/>
      <c r="BM20" s="1039"/>
      <c r="BN20" s="1039"/>
      <c r="BO20" s="1039"/>
      <c r="BP20" s="1039"/>
      <c r="BQ20" s="1039"/>
      <c r="BR20" s="1039"/>
      <c r="BS20" s="1039"/>
      <c r="BT20" s="1039"/>
      <c r="BU20" s="1046"/>
      <c r="BW20" s="352"/>
      <c r="BX20" s="352"/>
    </row>
    <row r="21" spans="1:77" s="356" customFormat="1" ht="8.25" customHeight="1" thickBot="1">
      <c r="A21" s="352"/>
      <c r="B21" s="353"/>
      <c r="C21" s="1041"/>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3"/>
      <c r="AN21" s="1045"/>
      <c r="AO21" s="1042"/>
      <c r="AP21" s="1042"/>
      <c r="AQ21" s="1042"/>
      <c r="AR21" s="1042"/>
      <c r="AS21" s="1042"/>
      <c r="AT21" s="1042"/>
      <c r="AU21" s="1042"/>
      <c r="AV21" s="1042"/>
      <c r="AW21" s="1042"/>
      <c r="AX21" s="1042"/>
      <c r="AY21" s="1042"/>
      <c r="AZ21" s="1042"/>
      <c r="BA21" s="1042"/>
      <c r="BB21" s="1042"/>
      <c r="BC21" s="1042"/>
      <c r="BD21" s="1042"/>
      <c r="BE21" s="1042"/>
      <c r="BF21" s="1042"/>
      <c r="BG21" s="1042"/>
      <c r="BH21" s="1042"/>
      <c r="BI21" s="1043"/>
      <c r="BJ21" s="1045"/>
      <c r="BK21" s="1042"/>
      <c r="BL21" s="1042"/>
      <c r="BM21" s="1042"/>
      <c r="BN21" s="1042"/>
      <c r="BO21" s="1042"/>
      <c r="BP21" s="1042"/>
      <c r="BQ21" s="1042"/>
      <c r="BR21" s="1042"/>
      <c r="BS21" s="1042"/>
      <c r="BT21" s="1042"/>
      <c r="BU21" s="1047"/>
      <c r="BW21" s="352"/>
      <c r="BX21" s="352"/>
    </row>
    <row r="22" spans="1:77" s="356" customFormat="1" ht="12" customHeight="1">
      <c r="A22" s="352"/>
      <c r="B22" s="353"/>
      <c r="C22" s="1048" t="s">
        <v>353</v>
      </c>
      <c r="D22" s="1049"/>
      <c r="E22" s="1050"/>
      <c r="F22" s="366"/>
      <c r="G22" s="1054" t="s">
        <v>228</v>
      </c>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c r="AJ22" s="1054"/>
      <c r="AK22" s="1054"/>
      <c r="AL22" s="1054"/>
      <c r="AM22" s="1055"/>
      <c r="AN22" s="1058"/>
      <c r="AO22" s="1059"/>
      <c r="AP22" s="1059"/>
      <c r="AQ22" s="1059"/>
      <c r="AR22" s="1059"/>
      <c r="AS22" s="1059"/>
      <c r="AT22" s="1059"/>
      <c r="AU22" s="1059"/>
      <c r="AV22" s="1059"/>
      <c r="AW22" s="1059"/>
      <c r="AX22" s="1059"/>
      <c r="AY22" s="1059"/>
      <c r="AZ22" s="1059"/>
      <c r="BA22" s="1059"/>
      <c r="BB22" s="1059"/>
      <c r="BC22" s="1059"/>
      <c r="BD22" s="1059"/>
      <c r="BE22" s="1059"/>
      <c r="BF22" s="1059"/>
      <c r="BG22" s="1059"/>
      <c r="BH22" s="1039" t="s">
        <v>221</v>
      </c>
      <c r="BI22" s="1040"/>
      <c r="BJ22" s="1064"/>
      <c r="BK22" s="1065"/>
      <c r="BL22" s="1065"/>
      <c r="BM22" s="1065"/>
      <c r="BN22" s="1065"/>
      <c r="BO22" s="1065"/>
      <c r="BP22" s="1065"/>
      <c r="BQ22" s="1065"/>
      <c r="BR22" s="1065"/>
      <c r="BS22" s="1065"/>
      <c r="BT22" s="1065"/>
      <c r="BU22" s="1066"/>
      <c r="BW22" s="352"/>
      <c r="BX22" s="352"/>
    </row>
    <row r="23" spans="1:77" s="356" customFormat="1" ht="12" customHeight="1">
      <c r="A23" s="352"/>
      <c r="B23" s="353"/>
      <c r="C23" s="1051"/>
      <c r="D23" s="1052"/>
      <c r="E23" s="1053"/>
      <c r="F23" s="367"/>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6"/>
      <c r="AM23" s="1057"/>
      <c r="AN23" s="1060"/>
      <c r="AO23" s="1061"/>
      <c r="AP23" s="1061"/>
      <c r="AQ23" s="1061"/>
      <c r="AR23" s="1061"/>
      <c r="AS23" s="1061"/>
      <c r="AT23" s="1061"/>
      <c r="AU23" s="1061"/>
      <c r="AV23" s="1061"/>
      <c r="AW23" s="1061"/>
      <c r="AX23" s="1061"/>
      <c r="AY23" s="1061"/>
      <c r="AZ23" s="1061"/>
      <c r="BA23" s="1061"/>
      <c r="BB23" s="1061"/>
      <c r="BC23" s="1061"/>
      <c r="BD23" s="1061"/>
      <c r="BE23" s="1061"/>
      <c r="BF23" s="1061"/>
      <c r="BG23" s="1061"/>
      <c r="BH23" s="1062"/>
      <c r="BI23" s="1063"/>
      <c r="BJ23" s="1030"/>
      <c r="BK23" s="1031"/>
      <c r="BL23" s="1031"/>
      <c r="BM23" s="1031"/>
      <c r="BN23" s="1031"/>
      <c r="BO23" s="1031"/>
      <c r="BP23" s="1031"/>
      <c r="BQ23" s="1031"/>
      <c r="BR23" s="1031"/>
      <c r="BS23" s="1031"/>
      <c r="BT23" s="1031"/>
      <c r="BU23" s="1032"/>
      <c r="BW23" s="352"/>
      <c r="BX23" s="352"/>
    </row>
    <row r="24" spans="1:77" s="356" customFormat="1" ht="12" customHeight="1">
      <c r="A24" s="352"/>
      <c r="B24" s="353"/>
      <c r="C24" s="1067" t="s">
        <v>195</v>
      </c>
      <c r="D24" s="1068"/>
      <c r="E24" s="1069"/>
      <c r="F24" s="366"/>
      <c r="G24" s="1070" t="s">
        <v>354</v>
      </c>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1"/>
      <c r="AN24" s="1074"/>
      <c r="AO24" s="1075"/>
      <c r="AP24" s="1075"/>
      <c r="AQ24" s="1075"/>
      <c r="AR24" s="1075"/>
      <c r="AS24" s="1075"/>
      <c r="AT24" s="1075"/>
      <c r="AU24" s="1075"/>
      <c r="AV24" s="1075"/>
      <c r="AW24" s="1075"/>
      <c r="AX24" s="1075"/>
      <c r="AY24" s="1075"/>
      <c r="AZ24" s="1075"/>
      <c r="BA24" s="1075"/>
      <c r="BB24" s="1075"/>
      <c r="BC24" s="1075"/>
      <c r="BD24" s="1075"/>
      <c r="BE24" s="1075"/>
      <c r="BF24" s="1075"/>
      <c r="BG24" s="1075"/>
      <c r="BH24" s="1076" t="s">
        <v>221</v>
      </c>
      <c r="BI24" s="1077"/>
      <c r="BJ24" s="1027"/>
      <c r="BK24" s="1028"/>
      <c r="BL24" s="1028"/>
      <c r="BM24" s="1028"/>
      <c r="BN24" s="1028"/>
      <c r="BO24" s="1028"/>
      <c r="BP24" s="1028"/>
      <c r="BQ24" s="1028"/>
      <c r="BR24" s="1028"/>
      <c r="BS24" s="1028"/>
      <c r="BT24" s="1028"/>
      <c r="BU24" s="1029"/>
      <c r="BW24" s="352"/>
      <c r="BX24" s="352"/>
    </row>
    <row r="25" spans="1:77" s="356" customFormat="1" ht="12" customHeight="1">
      <c r="A25" s="352"/>
      <c r="B25" s="353"/>
      <c r="C25" s="1051"/>
      <c r="D25" s="1052"/>
      <c r="E25" s="1053"/>
      <c r="F25" s="367"/>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3"/>
      <c r="AN25" s="1060"/>
      <c r="AO25" s="1061"/>
      <c r="AP25" s="1061"/>
      <c r="AQ25" s="1061"/>
      <c r="AR25" s="1061"/>
      <c r="AS25" s="1061"/>
      <c r="AT25" s="1061"/>
      <c r="AU25" s="1061"/>
      <c r="AV25" s="1061"/>
      <c r="AW25" s="1061"/>
      <c r="AX25" s="1061"/>
      <c r="AY25" s="1061"/>
      <c r="AZ25" s="1061"/>
      <c r="BA25" s="1061"/>
      <c r="BB25" s="1061"/>
      <c r="BC25" s="1061"/>
      <c r="BD25" s="1061"/>
      <c r="BE25" s="1061"/>
      <c r="BF25" s="1061"/>
      <c r="BG25" s="1061"/>
      <c r="BH25" s="1062"/>
      <c r="BI25" s="1063"/>
      <c r="BJ25" s="1030"/>
      <c r="BK25" s="1031"/>
      <c r="BL25" s="1031"/>
      <c r="BM25" s="1031"/>
      <c r="BN25" s="1031"/>
      <c r="BO25" s="1031"/>
      <c r="BP25" s="1031"/>
      <c r="BQ25" s="1031"/>
      <c r="BR25" s="1031"/>
      <c r="BS25" s="1031"/>
      <c r="BT25" s="1031"/>
      <c r="BU25" s="1032"/>
      <c r="BW25" s="352"/>
      <c r="BX25" s="352"/>
    </row>
    <row r="26" spans="1:77" s="356" customFormat="1" ht="12" customHeight="1">
      <c r="A26" s="352"/>
      <c r="B26" s="353"/>
      <c r="C26" s="1067" t="s">
        <v>196</v>
      </c>
      <c r="D26" s="1068"/>
      <c r="E26" s="1069"/>
      <c r="F26" s="366"/>
      <c r="G26" s="1070" t="s">
        <v>355</v>
      </c>
      <c r="H26" s="1070"/>
      <c r="I26" s="1070"/>
      <c r="J26" s="1070"/>
      <c r="K26" s="1070"/>
      <c r="L26" s="1070"/>
      <c r="M26" s="1070"/>
      <c r="N26" s="1070"/>
      <c r="O26" s="1070"/>
      <c r="P26" s="1070"/>
      <c r="Q26" s="1070"/>
      <c r="R26" s="1070"/>
      <c r="S26" s="1070"/>
      <c r="T26" s="1070"/>
      <c r="U26" s="1070"/>
      <c r="V26" s="1070"/>
      <c r="W26" s="1070"/>
      <c r="X26" s="1070"/>
      <c r="Y26" s="1070"/>
      <c r="Z26" s="1070"/>
      <c r="AA26" s="1070"/>
      <c r="AB26" s="1070"/>
      <c r="AC26" s="1070"/>
      <c r="AD26" s="1070"/>
      <c r="AE26" s="1070"/>
      <c r="AF26" s="1070"/>
      <c r="AG26" s="1070"/>
      <c r="AH26" s="1070"/>
      <c r="AI26" s="1070"/>
      <c r="AJ26" s="1070"/>
      <c r="AK26" s="1070"/>
      <c r="AL26" s="1070"/>
      <c r="AM26" s="1071"/>
      <c r="AN26" s="1074"/>
      <c r="AO26" s="1075"/>
      <c r="AP26" s="1075"/>
      <c r="AQ26" s="1075"/>
      <c r="AR26" s="1075"/>
      <c r="AS26" s="1075"/>
      <c r="AT26" s="1075"/>
      <c r="AU26" s="1075"/>
      <c r="AV26" s="1075"/>
      <c r="AW26" s="1075"/>
      <c r="AX26" s="1075"/>
      <c r="AY26" s="1075"/>
      <c r="AZ26" s="1075"/>
      <c r="BA26" s="1075"/>
      <c r="BB26" s="1075"/>
      <c r="BC26" s="1075"/>
      <c r="BD26" s="1075"/>
      <c r="BE26" s="1075"/>
      <c r="BF26" s="1075"/>
      <c r="BG26" s="1075"/>
      <c r="BH26" s="1076" t="s">
        <v>221</v>
      </c>
      <c r="BI26" s="1077"/>
      <c r="BJ26" s="1027"/>
      <c r="BK26" s="1028"/>
      <c r="BL26" s="1028"/>
      <c r="BM26" s="1028"/>
      <c r="BN26" s="1028"/>
      <c r="BO26" s="1028"/>
      <c r="BP26" s="1028"/>
      <c r="BQ26" s="1028"/>
      <c r="BR26" s="1028"/>
      <c r="BS26" s="1028"/>
      <c r="BT26" s="1028"/>
      <c r="BU26" s="1029"/>
      <c r="BW26" s="352"/>
      <c r="BX26" s="352"/>
    </row>
    <row r="27" spans="1:77" s="356" customFormat="1" ht="12" customHeight="1">
      <c r="A27" s="352"/>
      <c r="B27" s="353"/>
      <c r="C27" s="1051"/>
      <c r="D27" s="1052"/>
      <c r="E27" s="1053"/>
      <c r="F27" s="367"/>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c r="AK27" s="1072"/>
      <c r="AL27" s="1072"/>
      <c r="AM27" s="1073"/>
      <c r="AN27" s="1060"/>
      <c r="AO27" s="1061"/>
      <c r="AP27" s="1061"/>
      <c r="AQ27" s="1061"/>
      <c r="AR27" s="1061"/>
      <c r="AS27" s="1061"/>
      <c r="AT27" s="1061"/>
      <c r="AU27" s="1061"/>
      <c r="AV27" s="1061"/>
      <c r="AW27" s="1061"/>
      <c r="AX27" s="1061"/>
      <c r="AY27" s="1061"/>
      <c r="AZ27" s="1061"/>
      <c r="BA27" s="1061"/>
      <c r="BB27" s="1061"/>
      <c r="BC27" s="1061"/>
      <c r="BD27" s="1061"/>
      <c r="BE27" s="1061"/>
      <c r="BF27" s="1061"/>
      <c r="BG27" s="1061"/>
      <c r="BH27" s="1062"/>
      <c r="BI27" s="1063"/>
      <c r="BJ27" s="1030"/>
      <c r="BK27" s="1031"/>
      <c r="BL27" s="1031"/>
      <c r="BM27" s="1031"/>
      <c r="BN27" s="1031"/>
      <c r="BO27" s="1031"/>
      <c r="BP27" s="1031"/>
      <c r="BQ27" s="1031"/>
      <c r="BR27" s="1031"/>
      <c r="BS27" s="1031"/>
      <c r="BT27" s="1031"/>
      <c r="BU27" s="1032"/>
      <c r="BW27" s="352"/>
      <c r="BX27" s="352"/>
    </row>
    <row r="28" spans="1:77" s="356" customFormat="1" ht="12" customHeight="1">
      <c r="A28" s="352"/>
      <c r="B28" s="353"/>
      <c r="C28" s="1067" t="s">
        <v>197</v>
      </c>
      <c r="D28" s="1068"/>
      <c r="E28" s="1069"/>
      <c r="F28" s="366"/>
      <c r="G28" s="1114" t="s">
        <v>227</v>
      </c>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5"/>
      <c r="AN28" s="1074"/>
      <c r="AO28" s="1075"/>
      <c r="AP28" s="1075"/>
      <c r="AQ28" s="1075"/>
      <c r="AR28" s="1075"/>
      <c r="AS28" s="1075"/>
      <c r="AT28" s="1075"/>
      <c r="AU28" s="1075"/>
      <c r="AV28" s="1075"/>
      <c r="AW28" s="1075"/>
      <c r="AX28" s="1075"/>
      <c r="AY28" s="1075"/>
      <c r="AZ28" s="1075"/>
      <c r="BA28" s="1075"/>
      <c r="BB28" s="1075"/>
      <c r="BC28" s="1075"/>
      <c r="BD28" s="1075"/>
      <c r="BE28" s="1075"/>
      <c r="BF28" s="1075"/>
      <c r="BG28" s="1075"/>
      <c r="BH28" s="1076" t="s">
        <v>221</v>
      </c>
      <c r="BI28" s="1077"/>
      <c r="BJ28" s="1027"/>
      <c r="BK28" s="1028"/>
      <c r="BL28" s="1028"/>
      <c r="BM28" s="1028"/>
      <c r="BN28" s="1028"/>
      <c r="BO28" s="1028"/>
      <c r="BP28" s="1028"/>
      <c r="BQ28" s="1028"/>
      <c r="BR28" s="1028"/>
      <c r="BS28" s="1028"/>
      <c r="BT28" s="1028"/>
      <c r="BU28" s="1029"/>
      <c r="BW28" s="352"/>
      <c r="BX28" s="352"/>
    </row>
    <row r="29" spans="1:77" s="356" customFormat="1" ht="12" customHeight="1">
      <c r="A29" s="352"/>
      <c r="B29" s="353"/>
      <c r="C29" s="1051"/>
      <c r="D29" s="1052"/>
      <c r="E29" s="1053"/>
      <c r="F29" s="367"/>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c r="AI29" s="1056"/>
      <c r="AJ29" s="1056"/>
      <c r="AK29" s="1056"/>
      <c r="AL29" s="1056"/>
      <c r="AM29" s="1057"/>
      <c r="AN29" s="1060"/>
      <c r="AO29" s="1061"/>
      <c r="AP29" s="1061"/>
      <c r="AQ29" s="1061"/>
      <c r="AR29" s="1061"/>
      <c r="AS29" s="1061"/>
      <c r="AT29" s="1061"/>
      <c r="AU29" s="1061"/>
      <c r="AV29" s="1061"/>
      <c r="AW29" s="1061"/>
      <c r="AX29" s="1061"/>
      <c r="AY29" s="1061"/>
      <c r="AZ29" s="1061"/>
      <c r="BA29" s="1061"/>
      <c r="BB29" s="1061"/>
      <c r="BC29" s="1061"/>
      <c r="BD29" s="1061"/>
      <c r="BE29" s="1061"/>
      <c r="BF29" s="1061"/>
      <c r="BG29" s="1061"/>
      <c r="BH29" s="1062"/>
      <c r="BI29" s="1063"/>
      <c r="BJ29" s="1030"/>
      <c r="BK29" s="1031"/>
      <c r="BL29" s="1031"/>
      <c r="BM29" s="1031"/>
      <c r="BN29" s="1031"/>
      <c r="BO29" s="1031"/>
      <c r="BP29" s="1031"/>
      <c r="BQ29" s="1031"/>
      <c r="BR29" s="1031"/>
      <c r="BS29" s="1031"/>
      <c r="BT29" s="1031"/>
      <c r="BU29" s="1032"/>
      <c r="BW29" s="352"/>
      <c r="BX29" s="352"/>
    </row>
    <row r="30" spans="1:77" s="356" customFormat="1" ht="12" customHeight="1">
      <c r="A30" s="352"/>
      <c r="B30" s="353"/>
      <c r="C30" s="1067" t="s">
        <v>198</v>
      </c>
      <c r="D30" s="1068"/>
      <c r="E30" s="1069"/>
      <c r="F30" s="366"/>
      <c r="G30" s="1114" t="s">
        <v>226</v>
      </c>
      <c r="H30" s="1114"/>
      <c r="I30" s="1114"/>
      <c r="J30" s="1114"/>
      <c r="K30" s="1114"/>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4"/>
      <c r="AJ30" s="1114"/>
      <c r="AK30" s="1114"/>
      <c r="AL30" s="1114"/>
      <c r="AM30" s="1115"/>
      <c r="AN30" s="1074"/>
      <c r="AO30" s="1075"/>
      <c r="AP30" s="1075"/>
      <c r="AQ30" s="1075"/>
      <c r="AR30" s="1075"/>
      <c r="AS30" s="1075"/>
      <c r="AT30" s="1075"/>
      <c r="AU30" s="1075"/>
      <c r="AV30" s="1075"/>
      <c r="AW30" s="1075"/>
      <c r="AX30" s="1075"/>
      <c r="AY30" s="1075"/>
      <c r="AZ30" s="1075"/>
      <c r="BA30" s="1075"/>
      <c r="BB30" s="1075"/>
      <c r="BC30" s="1075"/>
      <c r="BD30" s="1075"/>
      <c r="BE30" s="1075"/>
      <c r="BF30" s="1075"/>
      <c r="BG30" s="1075"/>
      <c r="BH30" s="1076" t="s">
        <v>221</v>
      </c>
      <c r="BI30" s="1077"/>
      <c r="BJ30" s="1027"/>
      <c r="BK30" s="1028"/>
      <c r="BL30" s="1028"/>
      <c r="BM30" s="1028"/>
      <c r="BN30" s="1028"/>
      <c r="BO30" s="1028"/>
      <c r="BP30" s="1028"/>
      <c r="BQ30" s="1028"/>
      <c r="BR30" s="1028"/>
      <c r="BS30" s="1028"/>
      <c r="BT30" s="1028"/>
      <c r="BU30" s="1029"/>
      <c r="BW30" s="369"/>
      <c r="BX30" s="369"/>
    </row>
    <row r="31" spans="1:77" s="356" customFormat="1" ht="12" customHeight="1">
      <c r="A31" s="352"/>
      <c r="B31" s="353"/>
      <c r="C31" s="1051"/>
      <c r="D31" s="1052"/>
      <c r="E31" s="1053"/>
      <c r="F31" s="367"/>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6"/>
      <c r="AM31" s="1057"/>
      <c r="AN31" s="1060"/>
      <c r="AO31" s="1061"/>
      <c r="AP31" s="1061"/>
      <c r="AQ31" s="1061"/>
      <c r="AR31" s="1061"/>
      <c r="AS31" s="1061"/>
      <c r="AT31" s="1061"/>
      <c r="AU31" s="1061"/>
      <c r="AV31" s="1061"/>
      <c r="AW31" s="1061"/>
      <c r="AX31" s="1061"/>
      <c r="AY31" s="1061"/>
      <c r="AZ31" s="1061"/>
      <c r="BA31" s="1061"/>
      <c r="BB31" s="1061"/>
      <c r="BC31" s="1061"/>
      <c r="BD31" s="1061"/>
      <c r="BE31" s="1061"/>
      <c r="BF31" s="1061"/>
      <c r="BG31" s="1061"/>
      <c r="BH31" s="1062"/>
      <c r="BI31" s="1063"/>
      <c r="BJ31" s="1030"/>
      <c r="BK31" s="1031"/>
      <c r="BL31" s="1031"/>
      <c r="BM31" s="1031"/>
      <c r="BN31" s="1031"/>
      <c r="BO31" s="1031"/>
      <c r="BP31" s="1031"/>
      <c r="BQ31" s="1031"/>
      <c r="BR31" s="1031"/>
      <c r="BS31" s="1031"/>
      <c r="BT31" s="1031"/>
      <c r="BU31" s="1032"/>
      <c r="BW31" s="369"/>
      <c r="BX31" s="369"/>
    </row>
    <row r="32" spans="1:77" s="356" customFormat="1" ht="12" customHeight="1">
      <c r="A32" s="352"/>
      <c r="B32" s="353"/>
      <c r="C32" s="1067" t="s">
        <v>199</v>
      </c>
      <c r="D32" s="1068"/>
      <c r="E32" s="1069"/>
      <c r="F32" s="366"/>
      <c r="G32" s="1070" t="s">
        <v>225</v>
      </c>
      <c r="H32" s="1070"/>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0"/>
      <c r="AM32" s="1071"/>
      <c r="AN32" s="1074"/>
      <c r="AO32" s="1075"/>
      <c r="AP32" s="1075"/>
      <c r="AQ32" s="1075"/>
      <c r="AR32" s="1075"/>
      <c r="AS32" s="1075"/>
      <c r="AT32" s="1075"/>
      <c r="AU32" s="1075"/>
      <c r="AV32" s="1075"/>
      <c r="AW32" s="1075"/>
      <c r="AX32" s="1075"/>
      <c r="AY32" s="1075"/>
      <c r="AZ32" s="1075"/>
      <c r="BA32" s="1075"/>
      <c r="BB32" s="1075"/>
      <c r="BC32" s="1075"/>
      <c r="BD32" s="1075"/>
      <c r="BE32" s="1075"/>
      <c r="BF32" s="1075"/>
      <c r="BG32" s="1075"/>
      <c r="BH32" s="1076" t="s">
        <v>221</v>
      </c>
      <c r="BI32" s="1077"/>
      <c r="BJ32" s="1027"/>
      <c r="BK32" s="1028"/>
      <c r="BL32" s="1028"/>
      <c r="BM32" s="1028"/>
      <c r="BN32" s="1028"/>
      <c r="BO32" s="1028"/>
      <c r="BP32" s="1028"/>
      <c r="BQ32" s="1028"/>
      <c r="BR32" s="1028"/>
      <c r="BS32" s="1028"/>
      <c r="BT32" s="1028"/>
      <c r="BU32" s="1029"/>
      <c r="BW32" s="369"/>
      <c r="BX32" s="369"/>
    </row>
    <row r="33" spans="1:97" s="356" customFormat="1" ht="12" customHeight="1">
      <c r="A33" s="352"/>
      <c r="B33" s="353"/>
      <c r="C33" s="1051"/>
      <c r="D33" s="1052"/>
      <c r="E33" s="1053"/>
      <c r="F33" s="367"/>
      <c r="G33" s="1072"/>
      <c r="H33" s="1072"/>
      <c r="I33" s="1072"/>
      <c r="J33" s="1072"/>
      <c r="K33" s="1072"/>
      <c r="L33" s="1072"/>
      <c r="M33" s="1072"/>
      <c r="N33" s="1072"/>
      <c r="O33" s="1072"/>
      <c r="P33" s="1072"/>
      <c r="Q33" s="1072"/>
      <c r="R33" s="1072"/>
      <c r="S33" s="1072"/>
      <c r="T33" s="1072"/>
      <c r="U33" s="1072"/>
      <c r="V33" s="1072"/>
      <c r="W33" s="1072"/>
      <c r="X33" s="1072"/>
      <c r="Y33" s="1072"/>
      <c r="Z33" s="1072"/>
      <c r="AA33" s="1072"/>
      <c r="AB33" s="1072"/>
      <c r="AC33" s="1072"/>
      <c r="AD33" s="1072"/>
      <c r="AE33" s="1072"/>
      <c r="AF33" s="1072"/>
      <c r="AG33" s="1072"/>
      <c r="AH33" s="1072"/>
      <c r="AI33" s="1072"/>
      <c r="AJ33" s="1072"/>
      <c r="AK33" s="1072"/>
      <c r="AL33" s="1072"/>
      <c r="AM33" s="1073"/>
      <c r="AN33" s="1060"/>
      <c r="AO33" s="1061"/>
      <c r="AP33" s="1061"/>
      <c r="AQ33" s="1061"/>
      <c r="AR33" s="1061"/>
      <c r="AS33" s="1061"/>
      <c r="AT33" s="1061"/>
      <c r="AU33" s="1061"/>
      <c r="AV33" s="1061"/>
      <c r="AW33" s="1061"/>
      <c r="AX33" s="1061"/>
      <c r="AY33" s="1061"/>
      <c r="AZ33" s="1061"/>
      <c r="BA33" s="1061"/>
      <c r="BB33" s="1061"/>
      <c r="BC33" s="1061"/>
      <c r="BD33" s="1061"/>
      <c r="BE33" s="1061"/>
      <c r="BF33" s="1061"/>
      <c r="BG33" s="1061"/>
      <c r="BH33" s="1062"/>
      <c r="BI33" s="1063"/>
      <c r="BJ33" s="1030"/>
      <c r="BK33" s="1031"/>
      <c r="BL33" s="1031"/>
      <c r="BM33" s="1031"/>
      <c r="BN33" s="1031"/>
      <c r="BO33" s="1031"/>
      <c r="BP33" s="1031"/>
      <c r="BQ33" s="1031"/>
      <c r="BR33" s="1031"/>
      <c r="BS33" s="1031"/>
      <c r="BT33" s="1031"/>
      <c r="BU33" s="1032"/>
      <c r="BW33" s="369"/>
      <c r="BX33" s="369"/>
    </row>
    <row r="34" spans="1:97" s="356" customFormat="1" ht="12" customHeight="1">
      <c r="A34" s="352"/>
      <c r="B34" s="353"/>
      <c r="C34" s="1067" t="s">
        <v>200</v>
      </c>
      <c r="D34" s="1068"/>
      <c r="E34" s="1069"/>
      <c r="F34" s="366"/>
      <c r="G34" s="1070" t="s">
        <v>356</v>
      </c>
      <c r="H34" s="1070"/>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0"/>
      <c r="AL34" s="1070"/>
      <c r="AM34" s="1071"/>
      <c r="AN34" s="1074"/>
      <c r="AO34" s="1075"/>
      <c r="AP34" s="1075"/>
      <c r="AQ34" s="1075"/>
      <c r="AR34" s="1075"/>
      <c r="AS34" s="1075"/>
      <c r="AT34" s="1075"/>
      <c r="AU34" s="1075"/>
      <c r="AV34" s="1075"/>
      <c r="AW34" s="1075"/>
      <c r="AX34" s="1075"/>
      <c r="AY34" s="1075"/>
      <c r="AZ34" s="1075"/>
      <c r="BA34" s="1075"/>
      <c r="BB34" s="1075"/>
      <c r="BC34" s="1075"/>
      <c r="BD34" s="1075"/>
      <c r="BE34" s="1075"/>
      <c r="BF34" s="1075"/>
      <c r="BG34" s="1075"/>
      <c r="BH34" s="1076" t="s">
        <v>221</v>
      </c>
      <c r="BI34" s="1077"/>
      <c r="BJ34" s="1027"/>
      <c r="BK34" s="1028"/>
      <c r="BL34" s="1028"/>
      <c r="BM34" s="1028"/>
      <c r="BN34" s="1028"/>
      <c r="BO34" s="1028"/>
      <c r="BP34" s="1028"/>
      <c r="BQ34" s="1028"/>
      <c r="BR34" s="1028"/>
      <c r="BS34" s="1028"/>
      <c r="BT34" s="1028"/>
      <c r="BU34" s="1029"/>
      <c r="BW34" s="369"/>
      <c r="BX34" s="369"/>
    </row>
    <row r="35" spans="1:97" s="356" customFormat="1" ht="12" customHeight="1">
      <c r="A35" s="352"/>
      <c r="B35" s="353"/>
      <c r="C35" s="1116"/>
      <c r="D35" s="1117"/>
      <c r="E35" s="1118"/>
      <c r="F35" s="367"/>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1072"/>
      <c r="AI35" s="1072"/>
      <c r="AJ35" s="1072"/>
      <c r="AK35" s="1072"/>
      <c r="AL35" s="1072"/>
      <c r="AM35" s="1073"/>
      <c r="AN35" s="1060"/>
      <c r="AO35" s="1061"/>
      <c r="AP35" s="1061"/>
      <c r="AQ35" s="1061"/>
      <c r="AR35" s="1061"/>
      <c r="AS35" s="1061"/>
      <c r="AT35" s="1061"/>
      <c r="AU35" s="1061"/>
      <c r="AV35" s="1061"/>
      <c r="AW35" s="1061"/>
      <c r="AX35" s="1061"/>
      <c r="AY35" s="1061"/>
      <c r="AZ35" s="1061"/>
      <c r="BA35" s="1061"/>
      <c r="BB35" s="1061"/>
      <c r="BC35" s="1061"/>
      <c r="BD35" s="1061"/>
      <c r="BE35" s="1061"/>
      <c r="BF35" s="1061"/>
      <c r="BG35" s="1061"/>
      <c r="BH35" s="1062"/>
      <c r="BI35" s="1063"/>
      <c r="BJ35" s="1030"/>
      <c r="BK35" s="1031"/>
      <c r="BL35" s="1031"/>
      <c r="BM35" s="1031"/>
      <c r="BN35" s="1031"/>
      <c r="BO35" s="1031"/>
      <c r="BP35" s="1031"/>
      <c r="BQ35" s="1031"/>
      <c r="BR35" s="1031"/>
      <c r="BS35" s="1031"/>
      <c r="BT35" s="1031"/>
      <c r="BU35" s="1032"/>
      <c r="BW35" s="369"/>
      <c r="BX35" s="369"/>
    </row>
    <row r="36" spans="1:97" s="356" customFormat="1" ht="12" customHeight="1">
      <c r="A36" s="352"/>
      <c r="B36" s="353"/>
      <c r="C36" s="1051">
        <v>8</v>
      </c>
      <c r="D36" s="1062"/>
      <c r="E36" s="1063"/>
      <c r="F36" s="370"/>
      <c r="G36" s="1119" t="s">
        <v>224</v>
      </c>
      <c r="H36" s="1119"/>
      <c r="I36" s="1119"/>
      <c r="J36" s="1119"/>
      <c r="K36" s="1119"/>
      <c r="L36" s="1076" t="s">
        <v>357</v>
      </c>
      <c r="M36" s="1120"/>
      <c r="N36" s="1120"/>
      <c r="O36" s="1120"/>
      <c r="P36" s="1120"/>
      <c r="Q36" s="1121"/>
      <c r="R36" s="1121"/>
      <c r="S36" s="1121"/>
      <c r="T36" s="1121"/>
      <c r="U36" s="1121"/>
      <c r="V36" s="1121"/>
      <c r="W36" s="1121"/>
      <c r="X36" s="1121"/>
      <c r="Y36" s="1121"/>
      <c r="Z36" s="1121"/>
      <c r="AA36" s="1121"/>
      <c r="AB36" s="1121"/>
      <c r="AC36" s="1121"/>
      <c r="AD36" s="1121"/>
      <c r="AE36" s="1121"/>
      <c r="AF36" s="1121"/>
      <c r="AG36" s="1121"/>
      <c r="AH36" s="1121"/>
      <c r="AI36" s="1121"/>
      <c r="AJ36" s="1121"/>
      <c r="AK36" s="1121"/>
      <c r="AL36" s="371"/>
      <c r="AM36" s="1077" t="s">
        <v>358</v>
      </c>
      <c r="AN36" s="1074"/>
      <c r="AO36" s="1075"/>
      <c r="AP36" s="1075"/>
      <c r="AQ36" s="1075"/>
      <c r="AR36" s="1075"/>
      <c r="AS36" s="1075"/>
      <c r="AT36" s="1075"/>
      <c r="AU36" s="1075"/>
      <c r="AV36" s="1075"/>
      <c r="AW36" s="1075"/>
      <c r="AX36" s="1075"/>
      <c r="AY36" s="1075"/>
      <c r="AZ36" s="1075"/>
      <c r="BA36" s="1075"/>
      <c r="BB36" s="1075"/>
      <c r="BC36" s="1075"/>
      <c r="BD36" s="1075"/>
      <c r="BE36" s="1075"/>
      <c r="BF36" s="1075"/>
      <c r="BG36" s="1075"/>
      <c r="BH36" s="1076" t="s">
        <v>221</v>
      </c>
      <c r="BI36" s="1077"/>
      <c r="BJ36" s="1027"/>
      <c r="BK36" s="1028"/>
      <c r="BL36" s="1028"/>
      <c r="BM36" s="1028"/>
      <c r="BN36" s="1028"/>
      <c r="BO36" s="1028"/>
      <c r="BP36" s="1028"/>
      <c r="BQ36" s="1028"/>
      <c r="BR36" s="1028"/>
      <c r="BS36" s="1028"/>
      <c r="BT36" s="1028"/>
      <c r="BU36" s="1029"/>
      <c r="BW36" s="369"/>
      <c r="BX36" s="369"/>
    </row>
    <row r="37" spans="1:97" s="356" customFormat="1" ht="12" customHeight="1">
      <c r="A37" s="352"/>
      <c r="B37" s="353"/>
      <c r="C37" s="1116"/>
      <c r="D37" s="1117"/>
      <c r="E37" s="1118"/>
      <c r="F37" s="367"/>
      <c r="G37" s="1101"/>
      <c r="H37" s="1101"/>
      <c r="I37" s="1101"/>
      <c r="J37" s="1101"/>
      <c r="K37" s="1101"/>
      <c r="L37" s="1062"/>
      <c r="M37" s="1122"/>
      <c r="N37" s="1122"/>
      <c r="O37" s="1122"/>
      <c r="P37" s="1122"/>
      <c r="Q37" s="1123"/>
      <c r="R37" s="1123"/>
      <c r="S37" s="1123"/>
      <c r="T37" s="1123"/>
      <c r="U37" s="1123"/>
      <c r="V37" s="1123"/>
      <c r="W37" s="1123"/>
      <c r="X37" s="1123"/>
      <c r="Y37" s="1123"/>
      <c r="Z37" s="1123"/>
      <c r="AA37" s="1123"/>
      <c r="AB37" s="1123"/>
      <c r="AC37" s="1123"/>
      <c r="AD37" s="1123"/>
      <c r="AE37" s="1123"/>
      <c r="AF37" s="1123"/>
      <c r="AG37" s="1123"/>
      <c r="AH37" s="1123"/>
      <c r="AI37" s="1123"/>
      <c r="AJ37" s="1123"/>
      <c r="AK37" s="1123"/>
      <c r="AL37" s="372"/>
      <c r="AM37" s="1063"/>
      <c r="AN37" s="1060"/>
      <c r="AO37" s="1061"/>
      <c r="AP37" s="1061"/>
      <c r="AQ37" s="1061"/>
      <c r="AR37" s="1061"/>
      <c r="AS37" s="1061"/>
      <c r="AT37" s="1061"/>
      <c r="AU37" s="1061"/>
      <c r="AV37" s="1061"/>
      <c r="AW37" s="1061"/>
      <c r="AX37" s="1061"/>
      <c r="AY37" s="1061"/>
      <c r="AZ37" s="1061"/>
      <c r="BA37" s="1061"/>
      <c r="BB37" s="1061"/>
      <c r="BC37" s="1061"/>
      <c r="BD37" s="1061"/>
      <c r="BE37" s="1061"/>
      <c r="BF37" s="1061"/>
      <c r="BG37" s="1061"/>
      <c r="BH37" s="1062"/>
      <c r="BI37" s="1063"/>
      <c r="BJ37" s="1030"/>
      <c r="BK37" s="1031"/>
      <c r="BL37" s="1031"/>
      <c r="BM37" s="1031"/>
      <c r="BN37" s="1031"/>
      <c r="BO37" s="1031"/>
      <c r="BP37" s="1031"/>
      <c r="BQ37" s="1031"/>
      <c r="BR37" s="1031"/>
      <c r="BS37" s="1031"/>
      <c r="BT37" s="1031"/>
      <c r="BU37" s="1032"/>
      <c r="BW37" s="369"/>
      <c r="BX37" s="369"/>
    </row>
    <row r="38" spans="1:97" s="356" customFormat="1" ht="12" customHeight="1">
      <c r="A38" s="352"/>
      <c r="B38" s="353"/>
      <c r="C38" s="1124">
        <v>9</v>
      </c>
      <c r="D38" s="1076"/>
      <c r="E38" s="1077"/>
      <c r="F38" s="370"/>
      <c r="G38" s="1119" t="s">
        <v>224</v>
      </c>
      <c r="H38" s="1119"/>
      <c r="I38" s="1119"/>
      <c r="J38" s="1119"/>
      <c r="K38" s="1119"/>
      <c r="L38" s="1076" t="s">
        <v>359</v>
      </c>
      <c r="M38" s="1120"/>
      <c r="N38" s="1120"/>
      <c r="O38" s="1120"/>
      <c r="P38" s="1120"/>
      <c r="Q38" s="1121"/>
      <c r="R38" s="1121"/>
      <c r="S38" s="1121"/>
      <c r="T38" s="1121"/>
      <c r="U38" s="1121"/>
      <c r="V38" s="1121"/>
      <c r="W38" s="1121"/>
      <c r="X38" s="1121"/>
      <c r="Y38" s="1121"/>
      <c r="Z38" s="1121"/>
      <c r="AA38" s="1121"/>
      <c r="AB38" s="1121"/>
      <c r="AC38" s="1121"/>
      <c r="AD38" s="1121"/>
      <c r="AE38" s="1121"/>
      <c r="AF38" s="1121"/>
      <c r="AG38" s="1121"/>
      <c r="AH38" s="1121"/>
      <c r="AI38" s="1121"/>
      <c r="AJ38" s="1121"/>
      <c r="AK38" s="1121"/>
      <c r="AL38" s="371"/>
      <c r="AM38" s="1077" t="s">
        <v>360</v>
      </c>
      <c r="AN38" s="1074"/>
      <c r="AO38" s="1075"/>
      <c r="AP38" s="1075"/>
      <c r="AQ38" s="1075"/>
      <c r="AR38" s="1075"/>
      <c r="AS38" s="1075"/>
      <c r="AT38" s="1075"/>
      <c r="AU38" s="1075"/>
      <c r="AV38" s="1075"/>
      <c r="AW38" s="1075"/>
      <c r="AX38" s="1075"/>
      <c r="AY38" s="1075"/>
      <c r="AZ38" s="1075"/>
      <c r="BA38" s="1075"/>
      <c r="BB38" s="1075"/>
      <c r="BC38" s="1075"/>
      <c r="BD38" s="1075"/>
      <c r="BE38" s="1075"/>
      <c r="BF38" s="1075"/>
      <c r="BG38" s="1075"/>
      <c r="BH38" s="1076" t="s">
        <v>221</v>
      </c>
      <c r="BI38" s="1077"/>
      <c r="BJ38" s="1027"/>
      <c r="BK38" s="1028"/>
      <c r="BL38" s="1028"/>
      <c r="BM38" s="1028"/>
      <c r="BN38" s="1028"/>
      <c r="BO38" s="1028"/>
      <c r="BP38" s="1028"/>
      <c r="BQ38" s="1028"/>
      <c r="BR38" s="1028"/>
      <c r="BS38" s="1028"/>
      <c r="BT38" s="1028"/>
      <c r="BU38" s="1029"/>
      <c r="BW38" s="369"/>
      <c r="BX38" s="369"/>
    </row>
    <row r="39" spans="1:97" s="356" customFormat="1" ht="12" customHeight="1">
      <c r="A39" s="352"/>
      <c r="B39" s="353"/>
      <c r="C39" s="1125"/>
      <c r="D39" s="1062"/>
      <c r="E39" s="1063"/>
      <c r="F39" s="367"/>
      <c r="G39" s="1072"/>
      <c r="H39" s="1072"/>
      <c r="I39" s="1072"/>
      <c r="J39" s="1072"/>
      <c r="K39" s="1072"/>
      <c r="L39" s="1072"/>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372"/>
      <c r="AM39" s="1063"/>
      <c r="AN39" s="1060"/>
      <c r="AO39" s="1061"/>
      <c r="AP39" s="1061"/>
      <c r="AQ39" s="1061"/>
      <c r="AR39" s="1061"/>
      <c r="AS39" s="1061"/>
      <c r="AT39" s="1061"/>
      <c r="AU39" s="1061"/>
      <c r="AV39" s="1061"/>
      <c r="AW39" s="1061"/>
      <c r="AX39" s="1061"/>
      <c r="AY39" s="1061"/>
      <c r="AZ39" s="1061"/>
      <c r="BA39" s="1061"/>
      <c r="BB39" s="1061"/>
      <c r="BC39" s="1061"/>
      <c r="BD39" s="1061"/>
      <c r="BE39" s="1061"/>
      <c r="BF39" s="1061"/>
      <c r="BG39" s="1061"/>
      <c r="BH39" s="1062"/>
      <c r="BI39" s="1063"/>
      <c r="BJ39" s="1030"/>
      <c r="BK39" s="1031"/>
      <c r="BL39" s="1031"/>
      <c r="BM39" s="1031"/>
      <c r="BN39" s="1031"/>
      <c r="BO39" s="1031"/>
      <c r="BP39" s="1031"/>
      <c r="BQ39" s="1031"/>
      <c r="BR39" s="1031"/>
      <c r="BS39" s="1031"/>
      <c r="BT39" s="1031"/>
      <c r="BU39" s="1032"/>
      <c r="BW39" s="369"/>
      <c r="BX39" s="369"/>
    </row>
    <row r="40" spans="1:97" s="356" customFormat="1" ht="12" customHeight="1">
      <c r="A40" s="352"/>
      <c r="B40" s="353"/>
      <c r="C40" s="1135">
        <v>10</v>
      </c>
      <c r="D40" s="1117"/>
      <c r="E40" s="1118"/>
      <c r="F40" s="366"/>
      <c r="G40" s="1139" t="s">
        <v>224</v>
      </c>
      <c r="H40" s="1139"/>
      <c r="I40" s="1139"/>
      <c r="J40" s="1139"/>
      <c r="K40" s="1139"/>
      <c r="L40" s="1086" t="s">
        <v>359</v>
      </c>
      <c r="M40" s="1141"/>
      <c r="N40" s="1141"/>
      <c r="O40" s="1141"/>
      <c r="P40" s="1141"/>
      <c r="Q40" s="1142"/>
      <c r="R40" s="1142"/>
      <c r="S40" s="1142"/>
      <c r="T40" s="1142"/>
      <c r="U40" s="1142"/>
      <c r="V40" s="1142"/>
      <c r="W40" s="1142"/>
      <c r="X40" s="1142"/>
      <c r="Y40" s="1142"/>
      <c r="Z40" s="1142"/>
      <c r="AA40" s="1142"/>
      <c r="AB40" s="1142"/>
      <c r="AC40" s="1142"/>
      <c r="AD40" s="1142"/>
      <c r="AE40" s="1142"/>
      <c r="AF40" s="1142"/>
      <c r="AG40" s="1142"/>
      <c r="AH40" s="1142"/>
      <c r="AI40" s="1142"/>
      <c r="AJ40" s="1142"/>
      <c r="AK40" s="1142"/>
      <c r="AL40" s="373"/>
      <c r="AM40" s="1097" t="s">
        <v>360</v>
      </c>
      <c r="AN40" s="1144"/>
      <c r="AO40" s="1145"/>
      <c r="AP40" s="1145"/>
      <c r="AQ40" s="1145"/>
      <c r="AR40" s="1145"/>
      <c r="AS40" s="1145"/>
      <c r="AT40" s="1145"/>
      <c r="AU40" s="1145"/>
      <c r="AV40" s="1145"/>
      <c r="AW40" s="1145"/>
      <c r="AX40" s="1145"/>
      <c r="AY40" s="1145"/>
      <c r="AZ40" s="1145"/>
      <c r="BA40" s="1145"/>
      <c r="BB40" s="1145"/>
      <c r="BC40" s="1145"/>
      <c r="BD40" s="1145"/>
      <c r="BE40" s="1145"/>
      <c r="BF40" s="1145"/>
      <c r="BG40" s="1145"/>
      <c r="BH40" s="1076" t="s">
        <v>221</v>
      </c>
      <c r="BI40" s="1077"/>
      <c r="BJ40" s="1027"/>
      <c r="BK40" s="1028"/>
      <c r="BL40" s="1028"/>
      <c r="BM40" s="1028"/>
      <c r="BN40" s="1028"/>
      <c r="BO40" s="1028"/>
      <c r="BP40" s="1028"/>
      <c r="BQ40" s="1028"/>
      <c r="BR40" s="1028"/>
      <c r="BS40" s="1028"/>
      <c r="BT40" s="1028"/>
      <c r="BU40" s="1029"/>
      <c r="BW40" s="369"/>
      <c r="BX40" s="369"/>
    </row>
    <row r="41" spans="1:97" s="356" customFormat="1" ht="12" customHeight="1" thickBot="1">
      <c r="A41" s="352"/>
      <c r="B41" s="353"/>
      <c r="C41" s="1136"/>
      <c r="D41" s="1137"/>
      <c r="E41" s="1138"/>
      <c r="F41" s="374"/>
      <c r="G41" s="1140"/>
      <c r="H41" s="1140"/>
      <c r="I41" s="1140"/>
      <c r="J41" s="1140"/>
      <c r="K41" s="1140"/>
      <c r="L41" s="1140"/>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3"/>
      <c r="AK41" s="1143"/>
      <c r="AL41" s="375"/>
      <c r="AM41" s="1043"/>
      <c r="AN41" s="1146"/>
      <c r="AO41" s="1147"/>
      <c r="AP41" s="1147"/>
      <c r="AQ41" s="1147"/>
      <c r="AR41" s="1147"/>
      <c r="AS41" s="1147"/>
      <c r="AT41" s="1147"/>
      <c r="AU41" s="1147"/>
      <c r="AV41" s="1147"/>
      <c r="AW41" s="1147"/>
      <c r="AX41" s="1147"/>
      <c r="AY41" s="1147"/>
      <c r="AZ41" s="1147"/>
      <c r="BA41" s="1147"/>
      <c r="BB41" s="1147"/>
      <c r="BC41" s="1147"/>
      <c r="BD41" s="1147"/>
      <c r="BE41" s="1147"/>
      <c r="BF41" s="1147"/>
      <c r="BG41" s="1147"/>
      <c r="BH41" s="1042"/>
      <c r="BI41" s="1043"/>
      <c r="BJ41" s="1148"/>
      <c r="BK41" s="1149"/>
      <c r="BL41" s="1149"/>
      <c r="BM41" s="1149"/>
      <c r="BN41" s="1149"/>
      <c r="BO41" s="1149"/>
      <c r="BP41" s="1149"/>
      <c r="BQ41" s="1149"/>
      <c r="BR41" s="1149"/>
      <c r="BS41" s="1149"/>
      <c r="BT41" s="1149"/>
      <c r="BU41" s="1150"/>
      <c r="BW41" s="369"/>
      <c r="BX41" s="369"/>
    </row>
    <row r="42" spans="1:97" s="356" customFormat="1" ht="12" customHeight="1">
      <c r="A42" s="352"/>
      <c r="B42" s="353"/>
      <c r="C42" s="376"/>
      <c r="D42" s="377"/>
      <c r="E42" s="377"/>
      <c r="F42" s="1039" t="s">
        <v>223</v>
      </c>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40"/>
      <c r="AN42" s="1126">
        <f>SUM(AN22:BG41)</f>
        <v>0</v>
      </c>
      <c r="AO42" s="1127"/>
      <c r="AP42" s="1127"/>
      <c r="AQ42" s="1127"/>
      <c r="AR42" s="1127"/>
      <c r="AS42" s="1127"/>
      <c r="AT42" s="1127"/>
      <c r="AU42" s="1127"/>
      <c r="AV42" s="1127"/>
      <c r="AW42" s="1127"/>
      <c r="AX42" s="1127"/>
      <c r="AY42" s="1127"/>
      <c r="AZ42" s="1127"/>
      <c r="BA42" s="1127"/>
      <c r="BB42" s="1127"/>
      <c r="BC42" s="1127"/>
      <c r="BD42" s="1127"/>
      <c r="BE42" s="1127"/>
      <c r="BF42" s="1127"/>
      <c r="BG42" s="1127"/>
      <c r="BH42" s="1039" t="s">
        <v>221</v>
      </c>
      <c r="BI42" s="1046"/>
      <c r="BJ42" s="1130" t="s">
        <v>361</v>
      </c>
      <c r="BK42" s="1131"/>
      <c r="BL42" s="1131"/>
      <c r="BM42" s="378"/>
      <c r="BN42" s="378"/>
      <c r="BO42" s="378"/>
      <c r="BP42" s="378"/>
      <c r="BQ42" s="378"/>
      <c r="BR42" s="378"/>
      <c r="BS42" s="378"/>
      <c r="BT42" s="378"/>
      <c r="BU42" s="378"/>
      <c r="BW42" s="369"/>
      <c r="BX42" s="369"/>
    </row>
    <row r="43" spans="1:97" s="356" customFormat="1" ht="12" customHeight="1" thickBot="1">
      <c r="A43" s="352"/>
      <c r="B43" s="353"/>
      <c r="C43" s="379"/>
      <c r="D43" s="380"/>
      <c r="E43" s="380"/>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c r="AG43" s="1042"/>
      <c r="AH43" s="1042"/>
      <c r="AI43" s="1042"/>
      <c r="AJ43" s="1042"/>
      <c r="AK43" s="1042"/>
      <c r="AL43" s="1042"/>
      <c r="AM43" s="1043"/>
      <c r="AN43" s="1128"/>
      <c r="AO43" s="1129"/>
      <c r="AP43" s="1129"/>
      <c r="AQ43" s="1129"/>
      <c r="AR43" s="1129"/>
      <c r="AS43" s="1129"/>
      <c r="AT43" s="1129"/>
      <c r="AU43" s="1129"/>
      <c r="AV43" s="1129"/>
      <c r="AW43" s="1129"/>
      <c r="AX43" s="1129"/>
      <c r="AY43" s="1129"/>
      <c r="AZ43" s="1129"/>
      <c r="BA43" s="1129"/>
      <c r="BB43" s="1129"/>
      <c r="BC43" s="1129"/>
      <c r="BD43" s="1129"/>
      <c r="BE43" s="1129"/>
      <c r="BF43" s="1129"/>
      <c r="BG43" s="1129"/>
      <c r="BH43" s="1042"/>
      <c r="BI43" s="1047"/>
      <c r="BJ43" s="1132"/>
      <c r="BK43" s="1133"/>
      <c r="BL43" s="1133"/>
      <c r="BM43" s="381"/>
      <c r="BN43" s="381"/>
      <c r="BO43" s="381"/>
      <c r="BP43" s="381"/>
      <c r="BQ43" s="381"/>
      <c r="BR43" s="381"/>
      <c r="BS43" s="381"/>
      <c r="BT43" s="381"/>
      <c r="BU43" s="381"/>
      <c r="BW43" s="369"/>
      <c r="BX43" s="369"/>
    </row>
    <row r="44" spans="1:97" s="356" customFormat="1" ht="10.5" customHeight="1">
      <c r="A44" s="352"/>
      <c r="B44" s="353"/>
      <c r="C44" s="382"/>
      <c r="D44" s="378"/>
      <c r="E44" s="378"/>
      <c r="F44" s="381"/>
      <c r="G44" s="381"/>
      <c r="H44" s="381"/>
      <c r="I44" s="381"/>
      <c r="J44" s="381"/>
      <c r="K44" s="381"/>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78"/>
      <c r="AL44" s="378"/>
      <c r="AM44" s="381"/>
      <c r="AN44" s="384"/>
      <c r="AO44" s="384"/>
      <c r="AP44" s="384"/>
      <c r="AQ44" s="384"/>
      <c r="AR44" s="384"/>
      <c r="AS44" s="384"/>
      <c r="AT44" s="384"/>
      <c r="AU44" s="384"/>
      <c r="AV44" s="384"/>
      <c r="AW44" s="384"/>
      <c r="AX44" s="384"/>
      <c r="AY44" s="384"/>
      <c r="AZ44" s="384"/>
      <c r="BA44" s="384"/>
      <c r="BB44" s="384"/>
      <c r="BC44" s="384"/>
      <c r="BD44" s="384"/>
      <c r="BE44" s="384"/>
      <c r="BF44" s="384"/>
      <c r="BG44" s="384"/>
      <c r="BH44" s="378"/>
      <c r="BI44" s="378"/>
      <c r="BJ44" s="385"/>
      <c r="BK44" s="385"/>
      <c r="BL44" s="385"/>
      <c r="BM44" s="385"/>
      <c r="BN44" s="385"/>
      <c r="BO44" s="385"/>
      <c r="BP44" s="385"/>
      <c r="BQ44" s="385"/>
      <c r="BR44" s="385"/>
      <c r="BS44" s="385"/>
      <c r="BT44" s="385"/>
      <c r="BU44" s="385"/>
      <c r="BW44" s="369"/>
      <c r="BX44" s="369"/>
    </row>
    <row r="45" spans="1:97" s="356" customFormat="1" ht="7.5" customHeight="1">
      <c r="A45" s="352"/>
      <c r="B45" s="1134" t="s">
        <v>272</v>
      </c>
      <c r="C45" s="1134"/>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386"/>
      <c r="AD45" s="386"/>
      <c r="AE45" s="386"/>
      <c r="AF45" s="386"/>
      <c r="AG45" s="386"/>
      <c r="AH45" s="386"/>
      <c r="AI45" s="386"/>
      <c r="AJ45" s="386"/>
      <c r="AK45" s="386"/>
      <c r="AL45" s="386"/>
      <c r="AM45" s="386"/>
      <c r="AN45" s="386"/>
      <c r="AO45" s="386"/>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6"/>
      <c r="BU45" s="386"/>
      <c r="BV45" s="369"/>
      <c r="BW45" s="388"/>
      <c r="BX45" s="369"/>
    </row>
    <row r="46" spans="1:97" s="356" customFormat="1" ht="7.5" customHeight="1" thickBot="1">
      <c r="A46" s="352"/>
      <c r="B46" s="1134"/>
      <c r="C46" s="1134"/>
      <c r="D46" s="1134"/>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386"/>
      <c r="AD46" s="386"/>
      <c r="AE46" s="386"/>
      <c r="AF46" s="386"/>
      <c r="AG46" s="386"/>
      <c r="AH46" s="386"/>
      <c r="AI46" s="386"/>
      <c r="AJ46" s="386"/>
      <c r="AK46" s="386"/>
      <c r="AL46" s="386"/>
      <c r="AM46" s="386"/>
      <c r="AN46" s="386"/>
      <c r="AO46" s="386"/>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6"/>
      <c r="BU46" s="386"/>
      <c r="BV46" s="369"/>
      <c r="BW46" s="369"/>
      <c r="BX46" s="369"/>
      <c r="BY46" s="389"/>
      <c r="BZ46" s="389"/>
      <c r="CA46" s="389"/>
      <c r="CB46" s="389"/>
      <c r="CC46" s="389"/>
      <c r="CD46" s="389"/>
      <c r="CE46" s="389"/>
      <c r="CF46" s="389"/>
      <c r="CG46" s="389"/>
      <c r="CH46" s="389"/>
      <c r="CI46" s="389"/>
      <c r="CJ46" s="389"/>
      <c r="CK46" s="389"/>
      <c r="CL46" s="389"/>
      <c r="CM46" s="389"/>
      <c r="CN46" s="389"/>
      <c r="CO46" s="389"/>
      <c r="CP46" s="389"/>
      <c r="CQ46" s="389"/>
      <c r="CR46" s="389"/>
      <c r="CS46" s="389"/>
    </row>
    <row r="47" spans="1:97" s="356" customFormat="1" ht="12" customHeight="1">
      <c r="A47" s="352"/>
      <c r="B47" s="353"/>
      <c r="C47" s="390"/>
      <c r="D47" s="1039" t="s">
        <v>222</v>
      </c>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377"/>
      <c r="AM47" s="359"/>
      <c r="AN47" s="1058"/>
      <c r="AO47" s="1059"/>
      <c r="AP47" s="1059"/>
      <c r="AQ47" s="1059"/>
      <c r="AR47" s="1059"/>
      <c r="AS47" s="1059"/>
      <c r="AT47" s="1059"/>
      <c r="AU47" s="1059"/>
      <c r="AV47" s="1059"/>
      <c r="AW47" s="1059"/>
      <c r="AX47" s="1059"/>
      <c r="AY47" s="1059"/>
      <c r="AZ47" s="1059"/>
      <c r="BA47" s="1059"/>
      <c r="BB47" s="1059"/>
      <c r="BC47" s="1059"/>
      <c r="BD47" s="1059"/>
      <c r="BE47" s="1059"/>
      <c r="BF47" s="1059"/>
      <c r="BG47" s="1059"/>
      <c r="BH47" s="1039" t="s">
        <v>221</v>
      </c>
      <c r="BI47" s="1046"/>
      <c r="BJ47" s="1153" t="s">
        <v>362</v>
      </c>
      <c r="BK47" s="1154"/>
      <c r="BL47" s="1154"/>
      <c r="BM47" s="1154"/>
      <c r="BN47" s="1154"/>
      <c r="BO47" s="1154"/>
      <c r="BP47" s="1154"/>
      <c r="BQ47" s="1154"/>
      <c r="BR47" s="1154"/>
      <c r="BS47" s="1154"/>
      <c r="BT47" s="1154"/>
      <c r="BU47" s="1154"/>
      <c r="BW47" s="369"/>
      <c r="BX47" s="369"/>
    </row>
    <row r="48" spans="1:97" s="356" customFormat="1" ht="12" customHeight="1" thickBot="1">
      <c r="A48" s="352"/>
      <c r="B48" s="353"/>
      <c r="C48" s="391"/>
      <c r="D48" s="1042"/>
      <c r="E48" s="1042"/>
      <c r="F48" s="1042"/>
      <c r="G48" s="1042"/>
      <c r="H48" s="1042"/>
      <c r="I48" s="1042"/>
      <c r="J48" s="1042"/>
      <c r="K48" s="1042"/>
      <c r="L48" s="1042"/>
      <c r="M48" s="1042"/>
      <c r="N48" s="1042"/>
      <c r="O48" s="1042"/>
      <c r="P48" s="1042"/>
      <c r="Q48" s="1042"/>
      <c r="R48" s="1042"/>
      <c r="S48" s="1042"/>
      <c r="T48" s="1042"/>
      <c r="U48" s="1042"/>
      <c r="V48" s="1042"/>
      <c r="W48" s="1042"/>
      <c r="X48" s="1042"/>
      <c r="Y48" s="1042"/>
      <c r="Z48" s="1042"/>
      <c r="AA48" s="1042"/>
      <c r="AB48" s="1042"/>
      <c r="AC48" s="1042"/>
      <c r="AD48" s="1042"/>
      <c r="AE48" s="1042"/>
      <c r="AF48" s="1042"/>
      <c r="AG48" s="1042"/>
      <c r="AH48" s="1042"/>
      <c r="AI48" s="1042"/>
      <c r="AJ48" s="1042"/>
      <c r="AK48" s="1042"/>
      <c r="AL48" s="392"/>
      <c r="AM48" s="380"/>
      <c r="AN48" s="1151"/>
      <c r="AO48" s="1152"/>
      <c r="AP48" s="1152"/>
      <c r="AQ48" s="1152"/>
      <c r="AR48" s="1152"/>
      <c r="AS48" s="1152"/>
      <c r="AT48" s="1152"/>
      <c r="AU48" s="1152"/>
      <c r="AV48" s="1152"/>
      <c r="AW48" s="1152"/>
      <c r="AX48" s="1152"/>
      <c r="AY48" s="1152"/>
      <c r="AZ48" s="1152"/>
      <c r="BA48" s="1152"/>
      <c r="BB48" s="1152"/>
      <c r="BC48" s="1152"/>
      <c r="BD48" s="1152"/>
      <c r="BE48" s="1152"/>
      <c r="BF48" s="1152"/>
      <c r="BG48" s="1152"/>
      <c r="BH48" s="1042"/>
      <c r="BI48" s="1047"/>
      <c r="BJ48" s="1153"/>
      <c r="BK48" s="1154"/>
      <c r="BL48" s="1154"/>
      <c r="BM48" s="1154"/>
      <c r="BN48" s="1154"/>
      <c r="BO48" s="1154"/>
      <c r="BP48" s="1154"/>
      <c r="BQ48" s="1154"/>
      <c r="BR48" s="1154"/>
      <c r="BS48" s="1154"/>
      <c r="BT48" s="1154"/>
      <c r="BU48" s="1154"/>
      <c r="BW48" s="369"/>
      <c r="BX48" s="369"/>
    </row>
    <row r="49" spans="1:97" s="356" customFormat="1" ht="12" customHeight="1">
      <c r="A49" s="352"/>
      <c r="B49" s="393"/>
      <c r="C49" s="393"/>
      <c r="D49" s="393"/>
      <c r="E49" s="393"/>
      <c r="F49" s="393"/>
      <c r="G49" s="393"/>
      <c r="H49" s="393"/>
      <c r="I49" s="393"/>
      <c r="J49" s="393"/>
      <c r="K49" s="393"/>
      <c r="L49" s="393"/>
      <c r="M49" s="393"/>
      <c r="N49" s="393"/>
      <c r="O49" s="393"/>
      <c r="P49" s="393"/>
      <c r="Q49" s="393"/>
      <c r="R49" s="394"/>
      <c r="S49" s="393"/>
      <c r="T49" s="393"/>
      <c r="U49" s="393"/>
      <c r="V49" s="393"/>
      <c r="W49" s="393"/>
      <c r="X49" s="393"/>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6"/>
      <c r="BK49" s="396"/>
      <c r="BL49" s="396"/>
      <c r="BM49" s="396"/>
      <c r="BN49" s="396"/>
      <c r="BO49" s="396"/>
      <c r="BP49" s="396"/>
      <c r="BQ49" s="396"/>
      <c r="BR49" s="396"/>
      <c r="BS49" s="396"/>
      <c r="BT49" s="396"/>
      <c r="BU49" s="396"/>
      <c r="BV49" s="352"/>
      <c r="BX49" s="369"/>
    </row>
    <row r="50" spans="1:97" s="356" customFormat="1" ht="7.5" customHeight="1">
      <c r="A50" s="352"/>
      <c r="B50" s="1134" t="s">
        <v>273</v>
      </c>
      <c r="C50" s="1134"/>
      <c r="D50" s="1134"/>
      <c r="E50" s="1134"/>
      <c r="F50" s="1134"/>
      <c r="G50" s="1134"/>
      <c r="H50" s="1134"/>
      <c r="I50" s="1134"/>
      <c r="J50" s="1134"/>
      <c r="K50" s="1134"/>
      <c r="L50" s="1134"/>
      <c r="M50" s="1134"/>
      <c r="N50" s="1134"/>
      <c r="O50" s="1134"/>
      <c r="P50" s="1134"/>
      <c r="Q50" s="1134"/>
      <c r="R50" s="1134"/>
      <c r="S50" s="1134"/>
      <c r="T50" s="1134"/>
      <c r="U50" s="1134"/>
      <c r="V50" s="1134"/>
      <c r="W50" s="1134"/>
      <c r="X50" s="1134"/>
      <c r="Y50" s="1134"/>
      <c r="Z50" s="1134"/>
      <c r="AA50" s="1134"/>
      <c r="AB50" s="1134"/>
      <c r="AC50" s="386"/>
      <c r="AD50" s="386"/>
      <c r="AE50" s="386"/>
      <c r="AF50" s="386"/>
      <c r="AG50" s="386"/>
      <c r="AH50" s="386"/>
      <c r="AI50" s="386"/>
      <c r="AJ50" s="386"/>
      <c r="AK50" s="386"/>
      <c r="AL50" s="386"/>
      <c r="AM50" s="386"/>
      <c r="AN50" s="386"/>
      <c r="AO50" s="386"/>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387"/>
      <c r="BS50" s="387"/>
      <c r="BT50" s="386"/>
      <c r="BU50" s="386"/>
      <c r="BV50" s="369"/>
      <c r="BW50" s="369"/>
      <c r="BX50" s="369"/>
    </row>
    <row r="51" spans="1:97" s="356" customFormat="1" ht="7.5" customHeight="1" thickBot="1">
      <c r="A51" s="352"/>
      <c r="B51" s="1134"/>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386"/>
      <c r="AD51" s="386"/>
      <c r="AE51" s="386"/>
      <c r="AF51" s="386"/>
      <c r="AG51" s="386"/>
      <c r="AH51" s="386"/>
      <c r="AI51" s="386"/>
      <c r="AJ51" s="386"/>
      <c r="AK51" s="386"/>
      <c r="AL51" s="386"/>
      <c r="AM51" s="386"/>
      <c r="AN51" s="386"/>
      <c r="AO51" s="386"/>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387"/>
      <c r="BS51" s="387"/>
      <c r="BT51" s="386"/>
      <c r="BU51" s="386"/>
      <c r="BV51" s="369"/>
      <c r="BW51" s="369"/>
      <c r="BX51" s="369"/>
      <c r="BY51" s="389"/>
      <c r="BZ51" s="389"/>
      <c r="CA51" s="389"/>
      <c r="CB51" s="389"/>
      <c r="CC51" s="389"/>
      <c r="CD51" s="389"/>
      <c r="CE51" s="389"/>
      <c r="CF51" s="389"/>
      <c r="CG51" s="389"/>
      <c r="CH51" s="389"/>
      <c r="CI51" s="389"/>
      <c r="CJ51" s="389"/>
      <c r="CK51" s="389"/>
      <c r="CL51" s="389"/>
      <c r="CM51" s="389"/>
      <c r="CN51" s="389"/>
      <c r="CO51" s="389"/>
      <c r="CP51" s="389"/>
      <c r="CQ51" s="389"/>
      <c r="CR51" s="389"/>
      <c r="CS51" s="389"/>
    </row>
    <row r="52" spans="1:97" s="356" customFormat="1" ht="12" customHeight="1">
      <c r="A52" s="352"/>
      <c r="B52" s="353"/>
      <c r="C52" s="376"/>
      <c r="D52" s="377"/>
      <c r="E52" s="377"/>
      <c r="F52" s="1155" t="s">
        <v>392</v>
      </c>
      <c r="G52" s="1155"/>
      <c r="H52" s="1155"/>
      <c r="I52" s="1155"/>
      <c r="J52" s="1155"/>
      <c r="K52" s="1155"/>
      <c r="L52" s="1155"/>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55"/>
      <c r="AL52" s="1155"/>
      <c r="AM52" s="1156"/>
      <c r="AN52" s="1159">
        <f>IF(C12="☑",BC12,IF(C14="☑",BC14,0))-(AN42+AN47)</f>
        <v>0</v>
      </c>
      <c r="AO52" s="1127"/>
      <c r="AP52" s="1127"/>
      <c r="AQ52" s="1127"/>
      <c r="AR52" s="1127"/>
      <c r="AS52" s="1127"/>
      <c r="AT52" s="1127"/>
      <c r="AU52" s="1127"/>
      <c r="AV52" s="1127"/>
      <c r="AW52" s="1127"/>
      <c r="AX52" s="1127"/>
      <c r="AY52" s="1127"/>
      <c r="AZ52" s="1127"/>
      <c r="BA52" s="1127"/>
      <c r="BB52" s="1127"/>
      <c r="BC52" s="1127"/>
      <c r="BD52" s="1127"/>
      <c r="BE52" s="1127"/>
      <c r="BF52" s="1127"/>
      <c r="BG52" s="1127"/>
      <c r="BH52" s="1039" t="s">
        <v>221</v>
      </c>
      <c r="BI52" s="1046"/>
      <c r="BJ52" s="1132" t="s">
        <v>363</v>
      </c>
      <c r="BK52" s="1133"/>
      <c r="BL52" s="1133"/>
      <c r="BM52" s="378"/>
      <c r="BN52" s="378"/>
      <c r="BO52" s="378"/>
      <c r="BP52" s="378"/>
      <c r="BQ52" s="378"/>
      <c r="BR52" s="378"/>
      <c r="BS52" s="378"/>
      <c r="BT52" s="378"/>
      <c r="BU52" s="378"/>
      <c r="BW52" s="369"/>
      <c r="BX52" s="369"/>
    </row>
    <row r="53" spans="1:97" s="356" customFormat="1" ht="12" customHeight="1" thickBot="1">
      <c r="A53" s="352"/>
      <c r="B53" s="353"/>
      <c r="C53" s="379"/>
      <c r="D53" s="380"/>
      <c r="E53" s="380"/>
      <c r="F53" s="1157"/>
      <c r="G53" s="1157"/>
      <c r="H53" s="1157"/>
      <c r="I53" s="1157"/>
      <c r="J53" s="1157"/>
      <c r="K53" s="1157"/>
      <c r="L53" s="1157"/>
      <c r="M53" s="1157"/>
      <c r="N53" s="1157"/>
      <c r="O53" s="1157"/>
      <c r="P53" s="1157"/>
      <c r="Q53" s="1157"/>
      <c r="R53" s="1157"/>
      <c r="S53" s="1157"/>
      <c r="T53" s="1157"/>
      <c r="U53" s="1157"/>
      <c r="V53" s="1157"/>
      <c r="W53" s="1157"/>
      <c r="X53" s="1157"/>
      <c r="Y53" s="1157"/>
      <c r="Z53" s="1157"/>
      <c r="AA53" s="1157"/>
      <c r="AB53" s="1157"/>
      <c r="AC53" s="1157"/>
      <c r="AD53" s="1157"/>
      <c r="AE53" s="1157"/>
      <c r="AF53" s="1157"/>
      <c r="AG53" s="1157"/>
      <c r="AH53" s="1157"/>
      <c r="AI53" s="1157"/>
      <c r="AJ53" s="1157"/>
      <c r="AK53" s="1157"/>
      <c r="AL53" s="1157"/>
      <c r="AM53" s="1158"/>
      <c r="AN53" s="1160"/>
      <c r="AO53" s="1129"/>
      <c r="AP53" s="1129"/>
      <c r="AQ53" s="1129"/>
      <c r="AR53" s="1129"/>
      <c r="AS53" s="1129"/>
      <c r="AT53" s="1129"/>
      <c r="AU53" s="1129"/>
      <c r="AV53" s="1129"/>
      <c r="AW53" s="1129"/>
      <c r="AX53" s="1129"/>
      <c r="AY53" s="1129"/>
      <c r="AZ53" s="1129"/>
      <c r="BA53" s="1129"/>
      <c r="BB53" s="1129"/>
      <c r="BC53" s="1129"/>
      <c r="BD53" s="1129"/>
      <c r="BE53" s="1129"/>
      <c r="BF53" s="1129"/>
      <c r="BG53" s="1129"/>
      <c r="BH53" s="1042"/>
      <c r="BI53" s="1047"/>
      <c r="BJ53" s="1132"/>
      <c r="BK53" s="1133"/>
      <c r="BL53" s="1133"/>
      <c r="BM53" s="381"/>
      <c r="BN53" s="381"/>
      <c r="BO53" s="381"/>
      <c r="BP53" s="381"/>
      <c r="BQ53" s="381"/>
      <c r="BR53" s="381"/>
      <c r="BS53" s="381"/>
      <c r="BT53" s="381"/>
      <c r="BU53" s="381"/>
      <c r="BW53" s="369"/>
      <c r="BX53" s="369"/>
    </row>
    <row r="54" spans="1:97" s="356" customFormat="1" ht="8.25" customHeight="1">
      <c r="A54" s="352"/>
      <c r="B54" s="353"/>
      <c r="C54" s="397"/>
      <c r="D54" s="386"/>
      <c r="E54" s="386"/>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9"/>
      <c r="AO54" s="399"/>
      <c r="AP54" s="399"/>
      <c r="AQ54" s="399"/>
      <c r="AR54" s="399"/>
      <c r="AS54" s="399"/>
      <c r="AT54" s="399"/>
      <c r="AU54" s="399"/>
      <c r="AV54" s="399"/>
      <c r="AW54" s="399"/>
      <c r="AX54" s="399"/>
      <c r="AY54" s="399"/>
      <c r="AZ54" s="399"/>
      <c r="BA54" s="399"/>
      <c r="BB54" s="399"/>
      <c r="BC54" s="399"/>
      <c r="BD54" s="399"/>
      <c r="BE54" s="399"/>
      <c r="BF54" s="399"/>
      <c r="BG54" s="399"/>
      <c r="BH54" s="382"/>
      <c r="BI54" s="382"/>
      <c r="BJ54" s="400"/>
      <c r="BK54" s="400"/>
      <c r="BL54" s="400"/>
      <c r="BM54" s="381"/>
      <c r="BN54" s="381"/>
      <c r="BO54" s="381"/>
      <c r="BP54" s="381"/>
      <c r="BQ54" s="381"/>
      <c r="BR54" s="381"/>
      <c r="BS54" s="381"/>
      <c r="BT54" s="381"/>
      <c r="BU54" s="381"/>
      <c r="BW54" s="369"/>
      <c r="BX54" s="369"/>
    </row>
    <row r="55" spans="1:97" s="356" customFormat="1" ht="8.25" customHeight="1">
      <c r="A55" s="352"/>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52"/>
      <c r="BW55" s="369"/>
      <c r="BX55" s="369"/>
    </row>
    <row r="56" spans="1:97" s="356" customFormat="1" ht="7.5" customHeight="1">
      <c r="A56" s="352"/>
      <c r="B56" s="1134" t="s">
        <v>364</v>
      </c>
      <c r="C56" s="1134"/>
      <c r="D56" s="1134"/>
      <c r="E56" s="1134"/>
      <c r="F56" s="1134"/>
      <c r="G56" s="1134"/>
      <c r="H56" s="1134"/>
      <c r="I56" s="1134"/>
      <c r="J56" s="1134"/>
      <c r="K56" s="1134"/>
      <c r="L56" s="1134"/>
      <c r="M56" s="1134"/>
      <c r="N56" s="1134"/>
      <c r="O56" s="1134"/>
      <c r="P56" s="1134"/>
      <c r="Q56" s="1134"/>
      <c r="R56" s="1134"/>
      <c r="S56" s="1134"/>
      <c r="T56" s="1134"/>
      <c r="U56" s="1134"/>
      <c r="V56" s="1134"/>
      <c r="W56" s="1134"/>
      <c r="X56" s="1134"/>
      <c r="Y56" s="1134"/>
      <c r="Z56" s="1134"/>
      <c r="AA56" s="1134"/>
      <c r="AB56" s="1134"/>
      <c r="AC56" s="386"/>
      <c r="AD56" s="386"/>
      <c r="AE56" s="386"/>
      <c r="AF56" s="386"/>
      <c r="AG56" s="386"/>
      <c r="AH56" s="386"/>
      <c r="AI56" s="386"/>
      <c r="AJ56" s="386"/>
      <c r="AK56" s="386"/>
      <c r="AL56" s="386"/>
      <c r="AM56" s="386"/>
      <c r="AN56" s="386"/>
      <c r="AO56" s="386"/>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6"/>
      <c r="BU56" s="386"/>
      <c r="BV56" s="369"/>
      <c r="BW56" s="369"/>
      <c r="BX56" s="369"/>
    </row>
    <row r="57" spans="1:97" s="356" customFormat="1" ht="7.5" customHeight="1" thickBot="1">
      <c r="A57" s="352"/>
      <c r="B57" s="1134"/>
      <c r="C57" s="1134"/>
      <c r="D57" s="1134"/>
      <c r="E57" s="1134"/>
      <c r="F57" s="1134"/>
      <c r="G57" s="1134"/>
      <c r="H57" s="1134"/>
      <c r="I57" s="1134"/>
      <c r="J57" s="1134"/>
      <c r="K57" s="1134"/>
      <c r="L57" s="1134"/>
      <c r="M57" s="1134"/>
      <c r="N57" s="1134"/>
      <c r="O57" s="1134"/>
      <c r="P57" s="1134"/>
      <c r="Q57" s="1134"/>
      <c r="R57" s="1134"/>
      <c r="S57" s="1134"/>
      <c r="T57" s="1134"/>
      <c r="U57" s="1134"/>
      <c r="V57" s="1134"/>
      <c r="W57" s="1134"/>
      <c r="X57" s="1134"/>
      <c r="Y57" s="1134"/>
      <c r="Z57" s="1134"/>
      <c r="AA57" s="1134"/>
      <c r="AB57" s="1134"/>
      <c r="AC57" s="386"/>
      <c r="AD57" s="386"/>
      <c r="AE57" s="386"/>
      <c r="AF57" s="386"/>
      <c r="AG57" s="386"/>
      <c r="AH57" s="386"/>
      <c r="AI57" s="386"/>
      <c r="AJ57" s="386"/>
      <c r="AK57" s="386"/>
      <c r="AL57" s="386"/>
      <c r="AM57" s="386"/>
      <c r="AN57" s="386"/>
      <c r="AO57" s="386"/>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6"/>
      <c r="BU57" s="386"/>
      <c r="BV57" s="369"/>
      <c r="BW57" s="369"/>
      <c r="BX57" s="369"/>
      <c r="BY57" s="389"/>
      <c r="BZ57" s="389"/>
      <c r="CA57" s="389"/>
      <c r="CB57" s="389"/>
      <c r="CC57" s="389"/>
      <c r="CD57" s="389"/>
      <c r="CE57" s="389"/>
      <c r="CF57" s="389"/>
      <c r="CG57" s="389"/>
      <c r="CH57" s="389"/>
      <c r="CI57" s="389"/>
      <c r="CJ57" s="389"/>
      <c r="CK57" s="389"/>
      <c r="CL57" s="389"/>
      <c r="CM57" s="389"/>
      <c r="CN57" s="389"/>
      <c r="CO57" s="389"/>
      <c r="CP57" s="389"/>
      <c r="CQ57" s="389"/>
      <c r="CR57" s="389"/>
      <c r="CS57" s="389"/>
    </row>
    <row r="58" spans="1:97" s="356" customFormat="1" ht="9" customHeight="1">
      <c r="A58" s="352"/>
      <c r="B58" s="353"/>
      <c r="C58" s="1038" t="s">
        <v>220</v>
      </c>
      <c r="D58" s="1039"/>
      <c r="E58" s="1039"/>
      <c r="F58" s="1039"/>
      <c r="G58" s="1039"/>
      <c r="H58" s="1039"/>
      <c r="I58" s="1039"/>
      <c r="J58" s="1039"/>
      <c r="K58" s="1039"/>
      <c r="L58" s="1039"/>
      <c r="M58" s="1039"/>
      <c r="N58" s="1039"/>
      <c r="O58" s="1040"/>
      <c r="P58" s="1044" t="s">
        <v>219</v>
      </c>
      <c r="Q58" s="1039"/>
      <c r="R58" s="1039"/>
      <c r="S58" s="1039"/>
      <c r="T58" s="1039"/>
      <c r="U58" s="1039"/>
      <c r="V58" s="1039"/>
      <c r="W58" s="1039"/>
      <c r="X58" s="1039"/>
      <c r="Y58" s="1039"/>
      <c r="Z58" s="1039"/>
      <c r="AA58" s="1166" t="s">
        <v>218</v>
      </c>
      <c r="AB58" s="1167"/>
      <c r="AC58" s="1167"/>
      <c r="AD58" s="1167"/>
      <c r="AE58" s="1167"/>
      <c r="AF58" s="1167"/>
      <c r="AG58" s="1167"/>
      <c r="AH58" s="1167"/>
      <c r="AI58" s="1167"/>
      <c r="AJ58" s="1167"/>
      <c r="AK58" s="1167"/>
      <c r="AL58" s="1167"/>
      <c r="AM58" s="1167"/>
      <c r="AN58" s="1167"/>
      <c r="AO58" s="1167"/>
      <c r="AP58" s="1167"/>
      <c r="AQ58" s="1167"/>
      <c r="AR58" s="1167"/>
      <c r="AS58" s="1167"/>
      <c r="AT58" s="1167"/>
      <c r="AU58" s="1167"/>
      <c r="AV58" s="1167"/>
      <c r="AW58" s="1167"/>
      <c r="AX58" s="1167"/>
      <c r="AY58" s="1167"/>
      <c r="AZ58" s="1167"/>
      <c r="BA58" s="1167"/>
      <c r="BB58" s="1170" t="str">
        <f>BY58</f>
        <v>補助額を選択してください</v>
      </c>
      <c r="BC58" s="1170"/>
      <c r="BD58" s="1170"/>
      <c r="BE58" s="1170"/>
      <c r="BF58" s="1170"/>
      <c r="BG58" s="1170"/>
      <c r="BH58" s="1170"/>
      <c r="BI58" s="1170"/>
      <c r="BJ58" s="1170"/>
      <c r="BK58" s="1170"/>
      <c r="BL58" s="1170"/>
      <c r="BM58" s="1170"/>
      <c r="BN58" s="1170"/>
      <c r="BO58" s="1170"/>
      <c r="BP58" s="1170"/>
      <c r="BQ58" s="1170"/>
      <c r="BR58" s="1170"/>
      <c r="BS58" s="1170"/>
      <c r="BT58" s="1170"/>
      <c r="BU58" s="1171"/>
      <c r="BV58" s="352"/>
      <c r="BW58" s="369"/>
      <c r="BX58" s="369"/>
      <c r="BY58" s="402" t="str">
        <f>IF(Q62="","補助額を選択してください",IF(BY60=0,"入力が不足しています",IF(AX60=0,"入力が不足しています",IF(AX60&lt;50,"申請可能額を下回っています",IF(AX60&gt;=BK60,"ＯＫ","申請額を減額してください")))))</f>
        <v>補助額を選択してください</v>
      </c>
      <c r="BZ58" s="402"/>
      <c r="CA58" s="402"/>
      <c r="CB58" s="402"/>
      <c r="CC58" s="402"/>
      <c r="CD58" s="402"/>
      <c r="CE58" s="402"/>
      <c r="CF58" s="402"/>
      <c r="CG58" s="402"/>
      <c r="CH58" s="402"/>
      <c r="CI58" s="402"/>
      <c r="CJ58" s="402"/>
      <c r="CK58" s="402"/>
      <c r="CL58" s="402"/>
      <c r="CM58" s="402"/>
      <c r="CN58" s="402"/>
      <c r="CO58" s="402"/>
      <c r="CP58" s="402"/>
      <c r="CQ58" s="402"/>
      <c r="CR58" s="402"/>
      <c r="CS58" s="403"/>
    </row>
    <row r="59" spans="1:97" s="356" customFormat="1" ht="9" customHeight="1">
      <c r="A59" s="352"/>
      <c r="B59" s="353"/>
      <c r="C59" s="1125"/>
      <c r="D59" s="1062"/>
      <c r="E59" s="1062"/>
      <c r="F59" s="1062"/>
      <c r="G59" s="1062"/>
      <c r="H59" s="1062"/>
      <c r="I59" s="1062"/>
      <c r="J59" s="1062"/>
      <c r="K59" s="1062"/>
      <c r="L59" s="1062"/>
      <c r="M59" s="1062"/>
      <c r="N59" s="1062"/>
      <c r="O59" s="1063"/>
      <c r="P59" s="1165"/>
      <c r="Q59" s="1062"/>
      <c r="R59" s="1062"/>
      <c r="S59" s="1062"/>
      <c r="T59" s="1062"/>
      <c r="U59" s="1062"/>
      <c r="V59" s="1062"/>
      <c r="W59" s="1062"/>
      <c r="X59" s="1062"/>
      <c r="Y59" s="1062"/>
      <c r="Z59" s="1062"/>
      <c r="AA59" s="1168"/>
      <c r="AB59" s="1169"/>
      <c r="AC59" s="1169"/>
      <c r="AD59" s="1169"/>
      <c r="AE59" s="1169"/>
      <c r="AF59" s="1169"/>
      <c r="AG59" s="1169"/>
      <c r="AH59" s="1169"/>
      <c r="AI59" s="1169"/>
      <c r="AJ59" s="1169"/>
      <c r="AK59" s="1169"/>
      <c r="AL59" s="1169"/>
      <c r="AM59" s="1169"/>
      <c r="AN59" s="1169"/>
      <c r="AO59" s="1169"/>
      <c r="AP59" s="1169"/>
      <c r="AQ59" s="1169"/>
      <c r="AR59" s="1169"/>
      <c r="AS59" s="1169"/>
      <c r="AT59" s="1169"/>
      <c r="AU59" s="1169"/>
      <c r="AV59" s="1169"/>
      <c r="AW59" s="1169"/>
      <c r="AX59" s="1169"/>
      <c r="AY59" s="1169"/>
      <c r="AZ59" s="1169"/>
      <c r="BA59" s="1169"/>
      <c r="BB59" s="1172"/>
      <c r="BC59" s="1172"/>
      <c r="BD59" s="1172"/>
      <c r="BE59" s="1172"/>
      <c r="BF59" s="1172"/>
      <c r="BG59" s="1172"/>
      <c r="BH59" s="1172"/>
      <c r="BI59" s="1172"/>
      <c r="BJ59" s="1172"/>
      <c r="BK59" s="1172"/>
      <c r="BL59" s="1172"/>
      <c r="BM59" s="1172"/>
      <c r="BN59" s="1172"/>
      <c r="BO59" s="1172"/>
      <c r="BP59" s="1172"/>
      <c r="BQ59" s="1172"/>
      <c r="BR59" s="1172"/>
      <c r="BS59" s="1172"/>
      <c r="BT59" s="1172"/>
      <c r="BU59" s="1173"/>
      <c r="BV59" s="352"/>
      <c r="BW59" s="369"/>
      <c r="BX59" s="369"/>
      <c r="BY59" s="404"/>
      <c r="BZ59" s="404"/>
      <c r="CA59" s="404"/>
      <c r="CB59" s="404"/>
      <c r="CC59" s="404"/>
      <c r="CD59" s="404"/>
      <c r="CE59" s="404"/>
      <c r="CF59" s="404"/>
      <c r="CG59" s="404"/>
      <c r="CH59" s="404"/>
      <c r="CI59" s="404"/>
      <c r="CJ59" s="404"/>
      <c r="CK59" s="404"/>
      <c r="CL59" s="404"/>
      <c r="CM59" s="404"/>
      <c r="CN59" s="404"/>
      <c r="CO59" s="404"/>
      <c r="CP59" s="404"/>
      <c r="CQ59" s="404"/>
      <c r="CR59" s="404"/>
      <c r="CS59" s="405"/>
    </row>
    <row r="60" spans="1:97" s="356" customFormat="1" ht="10.5" customHeight="1">
      <c r="A60" s="352"/>
      <c r="B60" s="353"/>
      <c r="C60" s="406"/>
      <c r="D60" s="1174" t="s">
        <v>365</v>
      </c>
      <c r="E60" s="1175"/>
      <c r="F60" s="1175"/>
      <c r="G60" s="1175"/>
      <c r="H60" s="1175"/>
      <c r="I60" s="1175"/>
      <c r="J60" s="1175"/>
      <c r="K60" s="1175"/>
      <c r="L60" s="1175"/>
      <c r="M60" s="1175"/>
      <c r="N60" s="1175"/>
      <c r="O60" s="387"/>
      <c r="P60" s="407"/>
      <c r="Q60" s="408"/>
      <c r="R60" s="408"/>
      <c r="S60" s="408"/>
      <c r="T60" s="408"/>
      <c r="U60" s="408"/>
      <c r="V60" s="408"/>
      <c r="W60" s="408"/>
      <c r="X60" s="408"/>
      <c r="Y60" s="408"/>
      <c r="Z60" s="409"/>
      <c r="AA60" s="410"/>
      <c r="AB60" s="1161" t="s">
        <v>366</v>
      </c>
      <c r="AC60" s="1161"/>
      <c r="AD60" s="1161"/>
      <c r="AE60" s="1161"/>
      <c r="AF60" s="1161"/>
      <c r="AG60" s="1161"/>
      <c r="AH60" s="1161"/>
      <c r="AI60" s="1161"/>
      <c r="AJ60" s="1161"/>
      <c r="AK60" s="1161"/>
      <c r="AL60" s="1161"/>
      <c r="AM60" s="1161"/>
      <c r="AN60" s="1161"/>
      <c r="AO60" s="1161"/>
      <c r="AP60" s="1161"/>
      <c r="AQ60" s="1161"/>
      <c r="AR60" s="1161"/>
      <c r="AS60" s="1161"/>
      <c r="AT60" s="1161"/>
      <c r="AU60" s="1161"/>
      <c r="AV60" s="1161"/>
      <c r="AW60" s="1161"/>
      <c r="AX60" s="1163">
        <f>AN52/100000</f>
        <v>0</v>
      </c>
      <c r="AY60" s="1163"/>
      <c r="AZ60" s="1163"/>
      <c r="BA60" s="1163"/>
      <c r="BB60" s="1163"/>
      <c r="BC60" s="1163"/>
      <c r="BD60" s="1076" t="s">
        <v>367</v>
      </c>
      <c r="BE60" s="1076"/>
      <c r="BF60" s="1076"/>
      <c r="BG60" s="1076"/>
      <c r="BH60" s="1178" t="str">
        <f>CD60</f>
        <v>比較</v>
      </c>
      <c r="BI60" s="1178"/>
      <c r="BJ60" s="1178"/>
      <c r="BK60" s="1180">
        <f>Q62</f>
        <v>0</v>
      </c>
      <c r="BL60" s="1180"/>
      <c r="BM60" s="1180"/>
      <c r="BN60" s="1180"/>
      <c r="BO60" s="1180"/>
      <c r="BP60" s="1072" t="s">
        <v>352</v>
      </c>
      <c r="BQ60" s="1072"/>
      <c r="BR60" s="1072"/>
      <c r="BS60" s="1072"/>
      <c r="BT60" s="1072"/>
      <c r="BU60" s="1181"/>
      <c r="BW60" s="389"/>
      <c r="BX60" s="389"/>
      <c r="BY60" s="411">
        <f>AX60</f>
        <v>0</v>
      </c>
      <c r="BZ60" s="411"/>
      <c r="CA60" s="411"/>
      <c r="CB60" s="411"/>
      <c r="CC60" s="411"/>
      <c r="CD60" s="412" t="str">
        <f>IF(BY60=0,"比較",IF(BK60=0,"比較",IF(BY60&gt;=BK60,"≧","＜")))</f>
        <v>比較</v>
      </c>
      <c r="CE60" s="413"/>
      <c r="CF60" s="413"/>
    </row>
    <row r="61" spans="1:97" s="356" customFormat="1" ht="10.5" customHeight="1" thickBot="1">
      <c r="A61" s="352"/>
      <c r="B61" s="353"/>
      <c r="C61" s="406"/>
      <c r="D61" s="1175"/>
      <c r="E61" s="1175"/>
      <c r="F61" s="1175"/>
      <c r="G61" s="1175"/>
      <c r="H61" s="1175"/>
      <c r="I61" s="1175"/>
      <c r="J61" s="1175"/>
      <c r="K61" s="1175"/>
      <c r="L61" s="1175"/>
      <c r="M61" s="1175"/>
      <c r="N61" s="1175"/>
      <c r="O61" s="387"/>
      <c r="P61" s="360"/>
      <c r="Q61" s="414"/>
      <c r="R61" s="414"/>
      <c r="S61" s="414"/>
      <c r="T61" s="414"/>
      <c r="U61" s="414"/>
      <c r="V61" s="414"/>
      <c r="W61" s="414"/>
      <c r="X61" s="414"/>
      <c r="Y61" s="414"/>
      <c r="Z61" s="415"/>
      <c r="AA61" s="410"/>
      <c r="AB61" s="1162"/>
      <c r="AC61" s="1162"/>
      <c r="AD61" s="1162"/>
      <c r="AE61" s="1162"/>
      <c r="AF61" s="1162"/>
      <c r="AG61" s="1162"/>
      <c r="AH61" s="1162"/>
      <c r="AI61" s="1162"/>
      <c r="AJ61" s="1162"/>
      <c r="AK61" s="1162"/>
      <c r="AL61" s="1162"/>
      <c r="AM61" s="1162"/>
      <c r="AN61" s="1162"/>
      <c r="AO61" s="1162"/>
      <c r="AP61" s="1162"/>
      <c r="AQ61" s="1162"/>
      <c r="AR61" s="1162"/>
      <c r="AS61" s="1162"/>
      <c r="AT61" s="1162"/>
      <c r="AU61" s="1162"/>
      <c r="AV61" s="1162"/>
      <c r="AW61" s="1162"/>
      <c r="AX61" s="1164"/>
      <c r="AY61" s="1164"/>
      <c r="AZ61" s="1164"/>
      <c r="BA61" s="1164"/>
      <c r="BB61" s="1164"/>
      <c r="BC61" s="1164"/>
      <c r="BD61" s="1177"/>
      <c r="BE61" s="1177"/>
      <c r="BF61" s="1177"/>
      <c r="BG61" s="1177"/>
      <c r="BH61" s="1179"/>
      <c r="BI61" s="1179"/>
      <c r="BJ61" s="1179"/>
      <c r="BK61" s="1163"/>
      <c r="BL61" s="1163"/>
      <c r="BM61" s="1163"/>
      <c r="BN61" s="1163"/>
      <c r="BO61" s="1163"/>
      <c r="BP61" s="1070"/>
      <c r="BQ61" s="1070"/>
      <c r="BR61" s="1070"/>
      <c r="BS61" s="1070"/>
      <c r="BT61" s="1070"/>
      <c r="BU61" s="1182"/>
      <c r="BW61" s="389"/>
      <c r="BX61" s="389"/>
      <c r="BY61" s="416"/>
      <c r="BZ61" s="416"/>
      <c r="CA61" s="416"/>
      <c r="CB61" s="416"/>
      <c r="CC61" s="416"/>
      <c r="CD61" s="417"/>
      <c r="CE61" s="417"/>
      <c r="CF61" s="417"/>
    </row>
    <row r="62" spans="1:97" s="356" customFormat="1" ht="9" customHeight="1" thickTop="1">
      <c r="A62" s="352"/>
      <c r="B62" s="353"/>
      <c r="C62" s="406"/>
      <c r="D62" s="1175"/>
      <c r="E62" s="1175"/>
      <c r="F62" s="1175"/>
      <c r="G62" s="1175"/>
      <c r="H62" s="1175"/>
      <c r="I62" s="1175"/>
      <c r="J62" s="1175"/>
      <c r="K62" s="1175"/>
      <c r="L62" s="1175"/>
      <c r="M62" s="1175"/>
      <c r="N62" s="1175"/>
      <c r="O62" s="387"/>
      <c r="P62" s="360"/>
      <c r="Q62" s="1222"/>
      <c r="R62" s="1222"/>
      <c r="S62" s="1222"/>
      <c r="T62" s="1222"/>
      <c r="U62" s="1222"/>
      <c r="V62" s="1222"/>
      <c r="W62" s="1184" t="s">
        <v>441</v>
      </c>
      <c r="X62" s="1184"/>
      <c r="Y62" s="1184"/>
      <c r="Z62" s="1185"/>
      <c r="AA62" s="1223" t="s">
        <v>217</v>
      </c>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c r="BR62" s="1224"/>
      <c r="BS62" s="1224"/>
      <c r="BT62" s="1224"/>
      <c r="BU62" s="1225"/>
      <c r="BW62" s="389"/>
      <c r="BX62" s="389"/>
    </row>
    <row r="63" spans="1:97" s="356" customFormat="1" ht="9" customHeight="1">
      <c r="A63" s="352"/>
      <c r="B63" s="353"/>
      <c r="C63" s="406"/>
      <c r="D63" s="1175"/>
      <c r="E63" s="1175"/>
      <c r="F63" s="1175"/>
      <c r="G63" s="1175"/>
      <c r="H63" s="1175"/>
      <c r="I63" s="1175"/>
      <c r="J63" s="1175"/>
      <c r="K63" s="1175"/>
      <c r="L63" s="1175"/>
      <c r="M63" s="1175"/>
      <c r="N63" s="1175"/>
      <c r="O63" s="387"/>
      <c r="P63" s="418"/>
      <c r="Q63" s="1222"/>
      <c r="R63" s="1222"/>
      <c r="S63" s="1222"/>
      <c r="T63" s="1222"/>
      <c r="U63" s="1222"/>
      <c r="V63" s="1222"/>
      <c r="W63" s="1184"/>
      <c r="X63" s="1184"/>
      <c r="Y63" s="1184"/>
      <c r="Z63" s="1185"/>
      <c r="AA63" s="1226"/>
      <c r="AB63" s="1227"/>
      <c r="AC63" s="1227"/>
      <c r="AD63" s="1227"/>
      <c r="AE63" s="1227"/>
      <c r="AF63" s="1227"/>
      <c r="AG63" s="1227"/>
      <c r="AH63" s="1227"/>
      <c r="AI63" s="1227"/>
      <c r="AJ63" s="1227"/>
      <c r="AK63" s="1227"/>
      <c r="AL63" s="1227"/>
      <c r="AM63" s="1227"/>
      <c r="AN63" s="1227"/>
      <c r="AO63" s="1227"/>
      <c r="AP63" s="1227"/>
      <c r="AQ63" s="1227"/>
      <c r="AR63" s="1227"/>
      <c r="AS63" s="1227"/>
      <c r="AT63" s="1227"/>
      <c r="AU63" s="1227"/>
      <c r="AV63" s="1227"/>
      <c r="AW63" s="1227"/>
      <c r="AX63" s="1227"/>
      <c r="AY63" s="1227"/>
      <c r="AZ63" s="1227"/>
      <c r="BA63" s="1227"/>
      <c r="BB63" s="1227"/>
      <c r="BC63" s="1227"/>
      <c r="BD63" s="1227"/>
      <c r="BE63" s="1227"/>
      <c r="BF63" s="1227"/>
      <c r="BG63" s="1227"/>
      <c r="BH63" s="1227"/>
      <c r="BI63" s="1227"/>
      <c r="BJ63" s="1227"/>
      <c r="BK63" s="1227"/>
      <c r="BL63" s="1227"/>
      <c r="BM63" s="1227"/>
      <c r="BN63" s="1227"/>
      <c r="BO63" s="1227"/>
      <c r="BP63" s="1227"/>
      <c r="BQ63" s="1227"/>
      <c r="BR63" s="1227"/>
      <c r="BS63" s="1227"/>
      <c r="BT63" s="1227"/>
      <c r="BU63" s="1228"/>
      <c r="BW63" s="389"/>
      <c r="BX63" s="389"/>
    </row>
    <row r="64" spans="1:97" s="356" customFormat="1" ht="9.9499999999999993" customHeight="1">
      <c r="A64" s="352"/>
      <c r="B64" s="353"/>
      <c r="C64" s="406"/>
      <c r="D64" s="1175"/>
      <c r="E64" s="1175"/>
      <c r="F64" s="1175"/>
      <c r="G64" s="1175"/>
      <c r="H64" s="1175"/>
      <c r="I64" s="1175"/>
      <c r="J64" s="1175"/>
      <c r="K64" s="1175"/>
      <c r="L64" s="1175"/>
      <c r="M64" s="1175"/>
      <c r="N64" s="1175"/>
      <c r="O64" s="387"/>
      <c r="P64" s="418"/>
      <c r="Q64" s="1222"/>
      <c r="R64" s="1222"/>
      <c r="S64" s="1222"/>
      <c r="T64" s="1222"/>
      <c r="U64" s="1222"/>
      <c r="V64" s="1222"/>
      <c r="W64" s="1184"/>
      <c r="X64" s="1184"/>
      <c r="Y64" s="1184"/>
      <c r="Z64" s="1185"/>
      <c r="AA64" s="410"/>
      <c r="AB64" s="1229" t="s">
        <v>18</v>
      </c>
      <c r="AC64" s="1229"/>
      <c r="AD64" s="1229"/>
      <c r="AE64" s="1229"/>
      <c r="AF64" s="1229"/>
      <c r="AG64" s="419"/>
      <c r="AH64" s="419"/>
      <c r="AI64" s="1206" t="s">
        <v>393</v>
      </c>
      <c r="AJ64" s="1207"/>
      <c r="AK64" s="1207"/>
      <c r="AL64" s="1207"/>
      <c r="AM64" s="1207"/>
      <c r="AN64" s="1207"/>
      <c r="AO64" s="1207"/>
      <c r="AP64" s="1207"/>
      <c r="AQ64" s="1207"/>
      <c r="AR64" s="1207"/>
      <c r="AS64" s="1207"/>
      <c r="AT64" s="1207"/>
      <c r="AU64" s="1207"/>
      <c r="AV64" s="1207"/>
      <c r="AW64" s="1207"/>
      <c r="AX64" s="1207"/>
      <c r="AY64" s="1207"/>
      <c r="AZ64" s="1207"/>
      <c r="BA64" s="1207"/>
      <c r="BB64" s="1207"/>
      <c r="BC64" s="1207"/>
      <c r="BD64" s="1207"/>
      <c r="BE64" s="1207"/>
      <c r="BF64" s="1207"/>
      <c r="BG64" s="1207"/>
      <c r="BH64" s="1207"/>
      <c r="BI64" s="1207"/>
      <c r="BJ64" s="1207"/>
      <c r="BK64" s="1207"/>
      <c r="BL64" s="1207"/>
      <c r="BM64" s="1207"/>
      <c r="BN64" s="1207"/>
      <c r="BO64" s="1207"/>
      <c r="BP64" s="1207"/>
      <c r="BQ64" s="1207"/>
      <c r="BR64" s="1207"/>
      <c r="BS64" s="1207"/>
      <c r="BT64" s="1207"/>
      <c r="BU64" s="1208"/>
      <c r="BW64" s="1183" t="str">
        <f>IF(AB64="☑",""," ←掛かり増し費の確認をして下さい")</f>
        <v xml:space="preserve"> ←掛かり増し費の確認をして下さい</v>
      </c>
      <c r="BX64" s="389"/>
      <c r="BY64" s="356">
        <f>IF(D60="認定住宅","選択",0)</f>
        <v>0</v>
      </c>
      <c r="CC64" s="356" t="e">
        <f>IF(#REF!="選択",0,#REF!)</f>
        <v>#REF!</v>
      </c>
    </row>
    <row r="65" spans="1:81" s="356" customFormat="1" ht="9.9499999999999993" customHeight="1">
      <c r="A65" s="352"/>
      <c r="B65" s="353"/>
      <c r="C65" s="406"/>
      <c r="D65" s="1175"/>
      <c r="E65" s="1175"/>
      <c r="F65" s="1175"/>
      <c r="G65" s="1175"/>
      <c r="H65" s="1175"/>
      <c r="I65" s="1175"/>
      <c r="J65" s="1175"/>
      <c r="K65" s="1175"/>
      <c r="L65" s="1175"/>
      <c r="M65" s="1175"/>
      <c r="N65" s="1175"/>
      <c r="O65" s="387"/>
      <c r="P65" s="420" t="s">
        <v>368</v>
      </c>
      <c r="Q65" s="421"/>
      <c r="R65" s="421"/>
      <c r="S65" s="421"/>
      <c r="T65" s="421"/>
      <c r="U65" s="421"/>
      <c r="V65" s="421"/>
      <c r="W65" s="548"/>
      <c r="X65" s="548"/>
      <c r="Y65" s="548"/>
      <c r="Z65" s="549"/>
      <c r="AA65" s="410"/>
      <c r="AB65" s="1230"/>
      <c r="AC65" s="1230"/>
      <c r="AD65" s="1230"/>
      <c r="AE65" s="1230"/>
      <c r="AF65" s="1230"/>
      <c r="AG65" s="419"/>
      <c r="AH65" s="419"/>
      <c r="AI65" s="1209"/>
      <c r="AJ65" s="1210"/>
      <c r="AK65" s="1210"/>
      <c r="AL65" s="1210"/>
      <c r="AM65" s="1210"/>
      <c r="AN65" s="1210"/>
      <c r="AO65" s="1210"/>
      <c r="AP65" s="1210"/>
      <c r="AQ65" s="1210"/>
      <c r="AR65" s="1210"/>
      <c r="AS65" s="1210"/>
      <c r="AT65" s="1210"/>
      <c r="AU65" s="1210"/>
      <c r="AV65" s="1210"/>
      <c r="AW65" s="1210"/>
      <c r="AX65" s="1210"/>
      <c r="AY65" s="1210"/>
      <c r="AZ65" s="1210"/>
      <c r="BA65" s="1210"/>
      <c r="BB65" s="1210"/>
      <c r="BC65" s="1210"/>
      <c r="BD65" s="1210"/>
      <c r="BE65" s="1210"/>
      <c r="BF65" s="1210"/>
      <c r="BG65" s="1210"/>
      <c r="BH65" s="1210"/>
      <c r="BI65" s="1210"/>
      <c r="BJ65" s="1210"/>
      <c r="BK65" s="1210"/>
      <c r="BL65" s="1210"/>
      <c r="BM65" s="1210"/>
      <c r="BN65" s="1210"/>
      <c r="BO65" s="1210"/>
      <c r="BP65" s="1210"/>
      <c r="BQ65" s="1210"/>
      <c r="BR65" s="1210"/>
      <c r="BS65" s="1210"/>
      <c r="BT65" s="1210"/>
      <c r="BU65" s="1211"/>
      <c r="BW65" s="1183"/>
      <c r="BX65" s="389"/>
      <c r="CC65" s="422"/>
    </row>
    <row r="66" spans="1:81" s="356" customFormat="1" ht="9.9499999999999993" customHeight="1">
      <c r="A66" s="352"/>
      <c r="B66" s="353"/>
      <c r="C66" s="423"/>
      <c r="D66" s="1176"/>
      <c r="E66" s="1176"/>
      <c r="F66" s="1176"/>
      <c r="G66" s="1176"/>
      <c r="H66" s="1176"/>
      <c r="I66" s="1176"/>
      <c r="J66" s="1176"/>
      <c r="K66" s="1176"/>
      <c r="L66" s="1176"/>
      <c r="M66" s="1176"/>
      <c r="N66" s="1176"/>
      <c r="O66" s="424"/>
      <c r="P66" s="425"/>
      <c r="Q66" s="424"/>
      <c r="R66" s="424"/>
      <c r="S66" s="424"/>
      <c r="T66" s="424"/>
      <c r="U66" s="424"/>
      <c r="V66" s="424"/>
      <c r="W66" s="426"/>
      <c r="X66" s="426"/>
      <c r="Y66" s="426"/>
      <c r="Z66" s="426"/>
      <c r="AA66" s="427"/>
      <c r="AB66" s="1231"/>
      <c r="AC66" s="1231"/>
      <c r="AD66" s="1231"/>
      <c r="AE66" s="1231"/>
      <c r="AF66" s="1231"/>
      <c r="AG66" s="428"/>
      <c r="AH66" s="428"/>
      <c r="AI66" s="1219"/>
      <c r="AJ66" s="1220"/>
      <c r="AK66" s="1220"/>
      <c r="AL66" s="1220"/>
      <c r="AM66" s="1220"/>
      <c r="AN66" s="1220"/>
      <c r="AO66" s="1220"/>
      <c r="AP66" s="1220"/>
      <c r="AQ66" s="1220"/>
      <c r="AR66" s="1220"/>
      <c r="AS66" s="1220"/>
      <c r="AT66" s="1220"/>
      <c r="AU66" s="1220"/>
      <c r="AV66" s="1220"/>
      <c r="AW66" s="1220"/>
      <c r="AX66" s="1220"/>
      <c r="AY66" s="1220"/>
      <c r="AZ66" s="1220"/>
      <c r="BA66" s="1220"/>
      <c r="BB66" s="1220"/>
      <c r="BC66" s="1220"/>
      <c r="BD66" s="1220"/>
      <c r="BE66" s="1220"/>
      <c r="BF66" s="1220"/>
      <c r="BG66" s="1220"/>
      <c r="BH66" s="1220"/>
      <c r="BI66" s="1220"/>
      <c r="BJ66" s="1220"/>
      <c r="BK66" s="1220"/>
      <c r="BL66" s="1220"/>
      <c r="BM66" s="1220"/>
      <c r="BN66" s="1220"/>
      <c r="BO66" s="1220"/>
      <c r="BP66" s="1220"/>
      <c r="BQ66" s="1220"/>
      <c r="BR66" s="1220"/>
      <c r="BS66" s="1220"/>
      <c r="BT66" s="1220"/>
      <c r="BU66" s="1221"/>
      <c r="BW66" s="389"/>
      <c r="BX66" s="389"/>
    </row>
    <row r="67" spans="1:81" s="356" customFormat="1" ht="9.9499999999999993" customHeight="1">
      <c r="A67" s="352"/>
      <c r="B67" s="353"/>
      <c r="C67" s="429"/>
      <c r="D67" s="1215" t="s">
        <v>210</v>
      </c>
      <c r="E67" s="1215"/>
      <c r="F67" s="1215"/>
      <c r="G67" s="1215"/>
      <c r="H67" s="1215"/>
      <c r="I67" s="1215"/>
      <c r="J67" s="1215"/>
      <c r="K67" s="1215"/>
      <c r="L67" s="1215"/>
      <c r="M67" s="1215"/>
      <c r="N67" s="1215"/>
      <c r="O67" s="430"/>
      <c r="P67" s="407"/>
      <c r="Q67" s="1201"/>
      <c r="R67" s="1201"/>
      <c r="S67" s="1201"/>
      <c r="T67" s="1201"/>
      <c r="U67" s="1201"/>
      <c r="V67" s="1201"/>
      <c r="W67" s="1186" t="s">
        <v>441</v>
      </c>
      <c r="X67" s="1186"/>
      <c r="Y67" s="1186"/>
      <c r="Z67" s="1187"/>
      <c r="AA67" s="431"/>
      <c r="AB67" s="1203" t="s">
        <v>18</v>
      </c>
      <c r="AC67" s="1203"/>
      <c r="AD67" s="1203"/>
      <c r="AE67" s="1203"/>
      <c r="AF67" s="1203"/>
      <c r="AG67" s="432"/>
      <c r="AH67" s="432"/>
      <c r="AI67" s="1206" t="s">
        <v>394</v>
      </c>
      <c r="AJ67" s="1207"/>
      <c r="AK67" s="1207"/>
      <c r="AL67" s="1207"/>
      <c r="AM67" s="1207"/>
      <c r="AN67" s="1207"/>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8"/>
      <c r="BW67" s="1183"/>
      <c r="BX67" s="389"/>
      <c r="BY67" s="356" t="str">
        <f>IF(C67="□","０","選択")</f>
        <v>選択</v>
      </c>
      <c r="CC67" s="356" t="e">
        <f>IF(#REF!="選択",0,#REF!)</f>
        <v>#REF!</v>
      </c>
    </row>
    <row r="68" spans="1:81" s="356" customFormat="1" ht="9.9499999999999993" customHeight="1">
      <c r="A68" s="352"/>
      <c r="B68" s="353"/>
      <c r="C68" s="434"/>
      <c r="D68" s="1216"/>
      <c r="E68" s="1216"/>
      <c r="F68" s="1216"/>
      <c r="G68" s="1216"/>
      <c r="H68" s="1216"/>
      <c r="I68" s="1216"/>
      <c r="J68" s="1216"/>
      <c r="K68" s="1216"/>
      <c r="L68" s="1216"/>
      <c r="M68" s="1216"/>
      <c r="N68" s="1216"/>
      <c r="O68" s="435"/>
      <c r="P68" s="360"/>
      <c r="Q68" s="1202"/>
      <c r="R68" s="1202"/>
      <c r="S68" s="1202"/>
      <c r="T68" s="1202"/>
      <c r="U68" s="1202"/>
      <c r="V68" s="1202"/>
      <c r="W68" s="1188"/>
      <c r="X68" s="1188"/>
      <c r="Y68" s="1188"/>
      <c r="Z68" s="1189"/>
      <c r="AA68" s="410"/>
      <c r="AB68" s="1204"/>
      <c r="AC68" s="1204"/>
      <c r="AD68" s="1204"/>
      <c r="AE68" s="1204"/>
      <c r="AF68" s="1204"/>
      <c r="AG68" s="419"/>
      <c r="AH68" s="419"/>
      <c r="AI68" s="1209"/>
      <c r="AJ68" s="1210"/>
      <c r="AK68" s="1210"/>
      <c r="AL68" s="1210"/>
      <c r="AM68" s="1210"/>
      <c r="AN68" s="1210"/>
      <c r="AO68" s="1210"/>
      <c r="AP68" s="1210"/>
      <c r="AQ68" s="1210"/>
      <c r="AR68" s="1210"/>
      <c r="AS68" s="1210"/>
      <c r="AT68" s="1210"/>
      <c r="AU68" s="1210"/>
      <c r="AV68" s="1210"/>
      <c r="AW68" s="1210"/>
      <c r="AX68" s="1210"/>
      <c r="AY68" s="1210"/>
      <c r="AZ68" s="1210"/>
      <c r="BA68" s="1210"/>
      <c r="BB68" s="1210"/>
      <c r="BC68" s="1210"/>
      <c r="BD68" s="1210"/>
      <c r="BE68" s="1210"/>
      <c r="BF68" s="1210"/>
      <c r="BG68" s="1210"/>
      <c r="BH68" s="1210"/>
      <c r="BI68" s="1210"/>
      <c r="BJ68" s="1210"/>
      <c r="BK68" s="1210"/>
      <c r="BL68" s="1210"/>
      <c r="BM68" s="1210"/>
      <c r="BN68" s="1210"/>
      <c r="BO68" s="1210"/>
      <c r="BP68" s="1210"/>
      <c r="BQ68" s="1210"/>
      <c r="BR68" s="1210"/>
      <c r="BS68" s="1210"/>
      <c r="BT68" s="1210"/>
      <c r="BU68" s="1211"/>
      <c r="BW68" s="1183"/>
      <c r="BX68" s="389"/>
    </row>
    <row r="69" spans="1:81" s="356" customFormat="1" ht="9.9499999999999993" customHeight="1">
      <c r="A69" s="352"/>
      <c r="B69" s="353"/>
      <c r="C69" s="436"/>
      <c r="D69" s="1217"/>
      <c r="E69" s="1217"/>
      <c r="F69" s="1217"/>
      <c r="G69" s="1217"/>
      <c r="H69" s="1217"/>
      <c r="I69" s="1217"/>
      <c r="J69" s="1217"/>
      <c r="K69" s="1217"/>
      <c r="L69" s="1217"/>
      <c r="M69" s="1217"/>
      <c r="N69" s="1217"/>
      <c r="O69" s="437"/>
      <c r="P69" s="438" t="s">
        <v>215</v>
      </c>
      <c r="Q69" s="424"/>
      <c r="R69" s="424"/>
      <c r="S69" s="424"/>
      <c r="T69" s="424"/>
      <c r="U69" s="424"/>
      <c r="V69" s="424"/>
      <c r="W69" s="550"/>
      <c r="X69" s="550"/>
      <c r="Y69" s="550"/>
      <c r="Z69" s="551"/>
      <c r="AA69" s="427"/>
      <c r="AB69" s="1218"/>
      <c r="AC69" s="1218"/>
      <c r="AD69" s="1218"/>
      <c r="AE69" s="1218"/>
      <c r="AF69" s="1218"/>
      <c r="AG69" s="428"/>
      <c r="AH69" s="428"/>
      <c r="AI69" s="1219"/>
      <c r="AJ69" s="1220"/>
      <c r="AK69" s="1220"/>
      <c r="AL69" s="1220"/>
      <c r="AM69" s="1220"/>
      <c r="AN69" s="1220"/>
      <c r="AO69" s="1220"/>
      <c r="AP69" s="1220"/>
      <c r="AQ69" s="1220"/>
      <c r="AR69" s="1220"/>
      <c r="AS69" s="1220"/>
      <c r="AT69" s="1220"/>
      <c r="AU69" s="1220"/>
      <c r="AV69" s="1220"/>
      <c r="AW69" s="1220"/>
      <c r="AX69" s="1220"/>
      <c r="AY69" s="1220"/>
      <c r="AZ69" s="1220"/>
      <c r="BA69" s="1220"/>
      <c r="BB69" s="1220"/>
      <c r="BC69" s="1220"/>
      <c r="BD69" s="1220"/>
      <c r="BE69" s="1220"/>
      <c r="BF69" s="1220"/>
      <c r="BG69" s="1220"/>
      <c r="BH69" s="1220"/>
      <c r="BI69" s="1220"/>
      <c r="BJ69" s="1220"/>
      <c r="BK69" s="1220"/>
      <c r="BL69" s="1220"/>
      <c r="BM69" s="1220"/>
      <c r="BN69" s="1220"/>
      <c r="BO69" s="1220"/>
      <c r="BP69" s="1220"/>
      <c r="BQ69" s="1220"/>
      <c r="BR69" s="1220"/>
      <c r="BS69" s="1220"/>
      <c r="BT69" s="1220"/>
      <c r="BU69" s="1221"/>
      <c r="BV69" s="352"/>
      <c r="BW69" s="369"/>
      <c r="BX69" s="369"/>
    </row>
    <row r="70" spans="1:81" s="356" customFormat="1" ht="9.9499999999999993" customHeight="1">
      <c r="A70" s="352"/>
      <c r="B70" s="353"/>
      <c r="C70" s="429"/>
      <c r="D70" s="1198" t="s">
        <v>216</v>
      </c>
      <c r="E70" s="1198"/>
      <c r="F70" s="1198"/>
      <c r="G70" s="1198"/>
      <c r="H70" s="1198"/>
      <c r="I70" s="1198"/>
      <c r="J70" s="1198"/>
      <c r="K70" s="1198"/>
      <c r="L70" s="1198"/>
      <c r="M70" s="1198"/>
      <c r="N70" s="1198"/>
      <c r="O70" s="430"/>
      <c r="P70" s="426"/>
      <c r="Q70" s="1201"/>
      <c r="R70" s="1201"/>
      <c r="S70" s="1201"/>
      <c r="T70" s="1201"/>
      <c r="U70" s="1201"/>
      <c r="V70" s="1201"/>
      <c r="W70" s="1186" t="s">
        <v>441</v>
      </c>
      <c r="X70" s="1186"/>
      <c r="Y70" s="1186"/>
      <c r="Z70" s="1187"/>
      <c r="AA70" s="439"/>
      <c r="AB70" s="1203" t="s">
        <v>18</v>
      </c>
      <c r="AC70" s="1203"/>
      <c r="AD70" s="1203"/>
      <c r="AE70" s="1203"/>
      <c r="AF70" s="1203"/>
      <c r="AG70" s="432"/>
      <c r="AH70" s="432"/>
      <c r="AI70" s="1206" t="s">
        <v>395</v>
      </c>
      <c r="AJ70" s="1207"/>
      <c r="AK70" s="1207"/>
      <c r="AL70" s="1207"/>
      <c r="AM70" s="1207"/>
      <c r="AN70" s="1207"/>
      <c r="AO70" s="1207"/>
      <c r="AP70" s="1207"/>
      <c r="AQ70" s="1207"/>
      <c r="AR70" s="1207"/>
      <c r="AS70" s="1207"/>
      <c r="AT70" s="1207"/>
      <c r="AU70" s="1207"/>
      <c r="AV70" s="1207"/>
      <c r="AW70" s="1207"/>
      <c r="AX70" s="1207"/>
      <c r="AY70" s="1207"/>
      <c r="AZ70" s="1207"/>
      <c r="BA70" s="1207"/>
      <c r="BB70" s="1207"/>
      <c r="BC70" s="1207"/>
      <c r="BD70" s="1207"/>
      <c r="BE70" s="1207"/>
      <c r="BF70" s="1207"/>
      <c r="BG70" s="1207"/>
      <c r="BH70" s="1207"/>
      <c r="BI70" s="1207"/>
      <c r="BJ70" s="1207"/>
      <c r="BK70" s="1207"/>
      <c r="BL70" s="1207"/>
      <c r="BM70" s="1207"/>
      <c r="BN70" s="1207"/>
      <c r="BO70" s="1207"/>
      <c r="BP70" s="1207"/>
      <c r="BQ70" s="1207"/>
      <c r="BR70" s="1207"/>
      <c r="BS70" s="1207"/>
      <c r="BT70" s="1207"/>
      <c r="BU70" s="1208"/>
      <c r="BV70" s="352"/>
      <c r="BW70" s="1183"/>
      <c r="BX70" s="369"/>
      <c r="BY70" s="356" t="str">
        <f>IF(C70="□","０","選択")</f>
        <v>選択</v>
      </c>
      <c r="CC70" s="356" t="e">
        <f>IF(#REF!="選択",0,#REF!)</f>
        <v>#REF!</v>
      </c>
    </row>
    <row r="71" spans="1:81" s="356" customFormat="1" ht="9.9499999999999993" customHeight="1">
      <c r="A71" s="352"/>
      <c r="B71" s="353"/>
      <c r="C71" s="434"/>
      <c r="D71" s="1199"/>
      <c r="E71" s="1199"/>
      <c r="F71" s="1199"/>
      <c r="G71" s="1199"/>
      <c r="H71" s="1199"/>
      <c r="I71" s="1199"/>
      <c r="J71" s="1199"/>
      <c r="K71" s="1199"/>
      <c r="L71" s="1199"/>
      <c r="M71" s="1199"/>
      <c r="N71" s="1199"/>
      <c r="O71" s="435"/>
      <c r="P71" s="426"/>
      <c r="Q71" s="1202"/>
      <c r="R71" s="1202"/>
      <c r="S71" s="1202"/>
      <c r="T71" s="1202"/>
      <c r="U71" s="1202"/>
      <c r="V71" s="1202"/>
      <c r="W71" s="1188"/>
      <c r="X71" s="1188"/>
      <c r="Y71" s="1188"/>
      <c r="Z71" s="1189"/>
      <c r="AA71" s="440"/>
      <c r="AB71" s="1204"/>
      <c r="AC71" s="1204"/>
      <c r="AD71" s="1204"/>
      <c r="AE71" s="1204"/>
      <c r="AF71" s="1204"/>
      <c r="AG71" s="419"/>
      <c r="AH71" s="419"/>
      <c r="AI71" s="1209"/>
      <c r="AJ71" s="1210"/>
      <c r="AK71" s="1210"/>
      <c r="AL71" s="1210"/>
      <c r="AM71" s="1210"/>
      <c r="AN71" s="1210"/>
      <c r="AO71" s="1210"/>
      <c r="AP71" s="1210"/>
      <c r="AQ71" s="1210"/>
      <c r="AR71" s="1210"/>
      <c r="AS71" s="1210"/>
      <c r="AT71" s="1210"/>
      <c r="AU71" s="1210"/>
      <c r="AV71" s="1210"/>
      <c r="AW71" s="1210"/>
      <c r="AX71" s="1210"/>
      <c r="AY71" s="1210"/>
      <c r="AZ71" s="1210"/>
      <c r="BA71" s="1210"/>
      <c r="BB71" s="1210"/>
      <c r="BC71" s="1210"/>
      <c r="BD71" s="1210"/>
      <c r="BE71" s="1210"/>
      <c r="BF71" s="1210"/>
      <c r="BG71" s="1210"/>
      <c r="BH71" s="1210"/>
      <c r="BI71" s="1210"/>
      <c r="BJ71" s="1210"/>
      <c r="BK71" s="1210"/>
      <c r="BL71" s="1210"/>
      <c r="BM71" s="1210"/>
      <c r="BN71" s="1210"/>
      <c r="BO71" s="1210"/>
      <c r="BP71" s="1210"/>
      <c r="BQ71" s="1210"/>
      <c r="BR71" s="1210"/>
      <c r="BS71" s="1210"/>
      <c r="BT71" s="1210"/>
      <c r="BU71" s="1211"/>
      <c r="BV71" s="352"/>
      <c r="BW71" s="1183"/>
      <c r="BX71" s="369"/>
    </row>
    <row r="72" spans="1:81" s="356" customFormat="1" ht="9.9499999999999993" customHeight="1" thickBot="1">
      <c r="A72" s="352"/>
      <c r="B72" s="353"/>
      <c r="C72" s="441"/>
      <c r="D72" s="1200"/>
      <c r="E72" s="1200"/>
      <c r="F72" s="1200"/>
      <c r="G72" s="1200"/>
      <c r="H72" s="1200"/>
      <c r="I72" s="1200"/>
      <c r="J72" s="1200"/>
      <c r="K72" s="1200"/>
      <c r="L72" s="1200"/>
      <c r="M72" s="1200"/>
      <c r="N72" s="1200"/>
      <c r="O72" s="442"/>
      <c r="P72" s="438" t="s">
        <v>215</v>
      </c>
      <c r="Q72" s="443"/>
      <c r="R72" s="443"/>
      <c r="S72" s="386"/>
      <c r="T72" s="386"/>
      <c r="U72" s="386"/>
      <c r="V72" s="386"/>
      <c r="W72" s="552"/>
      <c r="X72" s="552"/>
      <c r="Y72" s="552"/>
      <c r="Z72" s="553"/>
      <c r="AA72" s="444"/>
      <c r="AB72" s="1205"/>
      <c r="AC72" s="1205"/>
      <c r="AD72" s="1205"/>
      <c r="AE72" s="1205"/>
      <c r="AF72" s="1205"/>
      <c r="AG72" s="445"/>
      <c r="AH72" s="445"/>
      <c r="AI72" s="1212"/>
      <c r="AJ72" s="1213"/>
      <c r="AK72" s="1213"/>
      <c r="AL72" s="1213"/>
      <c r="AM72" s="1213"/>
      <c r="AN72" s="1213"/>
      <c r="AO72" s="1213"/>
      <c r="AP72" s="1213"/>
      <c r="AQ72" s="1213"/>
      <c r="AR72" s="1213"/>
      <c r="AS72" s="1213"/>
      <c r="AT72" s="1213"/>
      <c r="AU72" s="1213"/>
      <c r="AV72" s="1213"/>
      <c r="AW72" s="1213"/>
      <c r="AX72" s="1213"/>
      <c r="AY72" s="1213"/>
      <c r="AZ72" s="1213"/>
      <c r="BA72" s="1213"/>
      <c r="BB72" s="1213"/>
      <c r="BC72" s="1213"/>
      <c r="BD72" s="1213"/>
      <c r="BE72" s="1213"/>
      <c r="BF72" s="1213"/>
      <c r="BG72" s="1213"/>
      <c r="BH72" s="1213"/>
      <c r="BI72" s="1213"/>
      <c r="BJ72" s="1213"/>
      <c r="BK72" s="1213"/>
      <c r="BL72" s="1213"/>
      <c r="BM72" s="1213"/>
      <c r="BN72" s="1213"/>
      <c r="BO72" s="1213"/>
      <c r="BP72" s="1213"/>
      <c r="BQ72" s="1213"/>
      <c r="BR72" s="1213"/>
      <c r="BS72" s="1213"/>
      <c r="BT72" s="1213"/>
      <c r="BU72" s="1214"/>
      <c r="BV72" s="352"/>
      <c r="BW72" s="369"/>
      <c r="BX72" s="369"/>
      <c r="BY72" s="356" t="s">
        <v>214</v>
      </c>
    </row>
    <row r="73" spans="1:81" s="356" customFormat="1" ht="13.5" customHeight="1" thickTop="1">
      <c r="A73" s="352"/>
      <c r="B73" s="353"/>
      <c r="C73" s="446"/>
      <c r="D73" s="1190" t="s">
        <v>213</v>
      </c>
      <c r="E73" s="1190"/>
      <c r="F73" s="1190"/>
      <c r="G73" s="1190"/>
      <c r="H73" s="1190"/>
      <c r="I73" s="1190"/>
      <c r="J73" s="1190"/>
      <c r="K73" s="1190"/>
      <c r="L73" s="1190"/>
      <c r="M73" s="1190"/>
      <c r="N73" s="1190"/>
      <c r="O73" s="1190"/>
      <c r="P73" s="447"/>
      <c r="Q73" s="1192">
        <f>Q62++Q67+Q70</f>
        <v>0</v>
      </c>
      <c r="R73" s="1192"/>
      <c r="S73" s="1192"/>
      <c r="T73" s="1192"/>
      <c r="U73" s="1192"/>
      <c r="V73" s="1192"/>
      <c r="W73" s="1194" t="s">
        <v>212</v>
      </c>
      <c r="X73" s="1194"/>
      <c r="Y73" s="1194"/>
      <c r="Z73" s="1195"/>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48"/>
      <c r="AZ73" s="448"/>
      <c r="BA73" s="449"/>
      <c r="BB73" s="449"/>
      <c r="BC73" s="449"/>
      <c r="BD73" s="449"/>
      <c r="BE73" s="449"/>
      <c r="BF73" s="449"/>
      <c r="BG73" s="449"/>
      <c r="BH73" s="449"/>
      <c r="BI73" s="449"/>
      <c r="BJ73" s="449"/>
      <c r="BK73" s="449"/>
      <c r="BL73" s="449"/>
      <c r="BM73" s="449"/>
      <c r="BN73" s="449"/>
      <c r="BO73" s="449"/>
      <c r="BP73" s="449"/>
      <c r="BQ73" s="449"/>
      <c r="BR73" s="449"/>
      <c r="BS73" s="449"/>
      <c r="BT73" s="449"/>
      <c r="BU73" s="449"/>
      <c r="BV73" s="450"/>
      <c r="BW73" s="369"/>
      <c r="BX73" s="369"/>
      <c r="BY73" s="356" t="s">
        <v>369</v>
      </c>
    </row>
    <row r="74" spans="1:81" s="356" customFormat="1" ht="13.5" customHeight="1" thickBot="1">
      <c r="A74" s="352"/>
      <c r="B74" s="353"/>
      <c r="C74" s="451"/>
      <c r="D74" s="1191"/>
      <c r="E74" s="1191"/>
      <c r="F74" s="1191"/>
      <c r="G74" s="1191"/>
      <c r="H74" s="1191"/>
      <c r="I74" s="1191"/>
      <c r="J74" s="1191"/>
      <c r="K74" s="1191"/>
      <c r="L74" s="1191"/>
      <c r="M74" s="1191"/>
      <c r="N74" s="1191"/>
      <c r="O74" s="1191"/>
      <c r="P74" s="452"/>
      <c r="Q74" s="1193"/>
      <c r="R74" s="1193"/>
      <c r="S74" s="1193"/>
      <c r="T74" s="1193"/>
      <c r="U74" s="1193"/>
      <c r="V74" s="1193"/>
      <c r="W74" s="1196"/>
      <c r="X74" s="1196"/>
      <c r="Y74" s="1196"/>
      <c r="Z74" s="1197"/>
      <c r="AA74" s="453"/>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54"/>
      <c r="AZ74" s="454"/>
      <c r="BA74" s="449"/>
      <c r="BB74" s="449"/>
      <c r="BC74" s="449"/>
      <c r="BD74" s="449"/>
      <c r="BE74" s="449"/>
      <c r="BF74" s="449"/>
      <c r="BG74" s="449"/>
      <c r="BH74" s="449"/>
      <c r="BI74" s="449"/>
      <c r="BJ74" s="449"/>
      <c r="BK74" s="449"/>
      <c r="BL74" s="449"/>
      <c r="BM74" s="449"/>
      <c r="BN74" s="449"/>
      <c r="BO74" s="449"/>
      <c r="BP74" s="449"/>
      <c r="BQ74" s="449"/>
      <c r="BR74" s="449"/>
      <c r="BS74" s="449"/>
      <c r="BT74" s="449"/>
      <c r="BU74" s="449"/>
      <c r="BV74" s="450"/>
      <c r="BW74" s="369"/>
      <c r="BX74" s="369"/>
      <c r="BY74" s="356" t="s">
        <v>211</v>
      </c>
    </row>
    <row r="75" spans="1:81" s="352" customFormat="1" ht="12" customHeight="1" thickTop="1">
      <c r="B75" s="353"/>
      <c r="C75" s="177"/>
      <c r="D75" s="178"/>
      <c r="E75" s="178"/>
      <c r="F75" s="178"/>
      <c r="G75" s="178"/>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454"/>
      <c r="AZ75" s="454"/>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50"/>
      <c r="BW75" s="369"/>
      <c r="BX75" s="369"/>
    </row>
    <row r="76" spans="1:81" s="352" customFormat="1" ht="12" customHeight="1">
      <c r="B76" s="353"/>
      <c r="C76" s="180"/>
      <c r="D76" s="178"/>
      <c r="E76" s="178"/>
      <c r="F76" s="178"/>
      <c r="G76" s="178"/>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454"/>
      <c r="AZ76" s="454"/>
      <c r="BA76" s="449"/>
      <c r="BB76" s="449"/>
      <c r="BC76" s="449"/>
      <c r="BD76" s="449"/>
      <c r="BE76" s="449"/>
      <c r="BF76" s="449"/>
      <c r="BG76" s="449"/>
      <c r="BH76" s="449"/>
      <c r="BI76" s="449"/>
      <c r="BJ76" s="449"/>
      <c r="BK76" s="449"/>
      <c r="BL76" s="449"/>
      <c r="BM76" s="449"/>
      <c r="BN76" s="449"/>
      <c r="BO76" s="449"/>
      <c r="BP76" s="449"/>
      <c r="BQ76" s="449"/>
      <c r="BR76" s="449"/>
      <c r="BS76" s="449"/>
      <c r="BT76" s="449"/>
      <c r="BU76" s="449"/>
      <c r="BV76" s="450"/>
      <c r="BW76" s="369"/>
      <c r="BX76" s="369"/>
    </row>
    <row r="77" spans="1:81" s="455" customFormat="1" ht="9" customHeight="1">
      <c r="BW77" s="456"/>
      <c r="BX77" s="456"/>
    </row>
    <row r="78" spans="1:81" ht="12" customHeight="1">
      <c r="C78" s="457"/>
      <c r="D78" s="457"/>
    </row>
    <row r="79" spans="1:81" ht="12" customHeight="1"/>
    <row r="80" spans="1:81" ht="20.25" customHeight="1"/>
    <row r="81" spans="3:3" ht="12" customHeight="1">
      <c r="C81" s="458" t="s">
        <v>370</v>
      </c>
    </row>
    <row r="82" spans="3:3" ht="12" customHeight="1"/>
    <row r="83" spans="3:3" ht="12" customHeight="1"/>
    <row r="84" spans="3:3" ht="12" customHeight="1"/>
    <row r="85" spans="3:3" ht="12" customHeight="1"/>
    <row r="86" spans="3:3" ht="12" customHeight="1"/>
    <row r="87" spans="3:3" ht="12" customHeight="1"/>
    <row r="88" spans="3:3" ht="12" customHeight="1"/>
    <row r="89" spans="3:3" ht="12" customHeight="1"/>
    <row r="90" spans="3:3" ht="12" customHeight="1"/>
    <row r="91" spans="3:3" ht="12" customHeight="1"/>
    <row r="92" spans="3:3" ht="12" customHeight="1"/>
    <row r="93" spans="3:3" ht="12" customHeight="1"/>
    <row r="94" spans="3:3" ht="12" customHeight="1"/>
    <row r="95" spans="3:3" ht="12" customHeight="1"/>
    <row r="96" spans="3: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algorithmName="SHA-512" hashValue="4xSmuGito2EyQ9JZ/FBBxPDh3rmSyekv70yi/hrXVQKaiHQSmBSuEI5qWLoTUaSWCfJg9vl1Et7oXgTRp04NIw==" saltValue="rPbWfkcpREcMsZ6/E026qQ==" spinCount="100000" sheet="1" objects="1" scenarios="1" selectLockedCells="1"/>
  <mergeCells count="140">
    <mergeCell ref="BW67:BW68"/>
    <mergeCell ref="BW70:BW71"/>
    <mergeCell ref="W62:Z64"/>
    <mergeCell ref="W67:Z68"/>
    <mergeCell ref="W70:Z71"/>
    <mergeCell ref="D73:O74"/>
    <mergeCell ref="Q73:V74"/>
    <mergeCell ref="W73:Z74"/>
    <mergeCell ref="D70:N72"/>
    <mergeCell ref="Q70:V71"/>
    <mergeCell ref="AB70:AF72"/>
    <mergeCell ref="AI70:BU72"/>
    <mergeCell ref="BW64:BW65"/>
    <mergeCell ref="D67:N69"/>
    <mergeCell ref="Q67:V68"/>
    <mergeCell ref="AB67:AF69"/>
    <mergeCell ref="AI67:BU69"/>
    <mergeCell ref="Q62:V64"/>
    <mergeCell ref="AA62:BU63"/>
    <mergeCell ref="AB64:AF66"/>
    <mergeCell ref="AI64:BU66"/>
    <mergeCell ref="AB60:AW61"/>
    <mergeCell ref="AX60:BC61"/>
    <mergeCell ref="B56:AB57"/>
    <mergeCell ref="C58:O59"/>
    <mergeCell ref="P58:Z59"/>
    <mergeCell ref="AA58:BA59"/>
    <mergeCell ref="BB58:BU59"/>
    <mergeCell ref="D60:N66"/>
    <mergeCell ref="BD60:BG61"/>
    <mergeCell ref="BH60:BJ61"/>
    <mergeCell ref="BK60:BO61"/>
    <mergeCell ref="BP60:BU61"/>
    <mergeCell ref="D47:AK48"/>
    <mergeCell ref="AN47:BG48"/>
    <mergeCell ref="BH47:BI48"/>
    <mergeCell ref="BJ47:BU48"/>
    <mergeCell ref="B50:AB51"/>
    <mergeCell ref="F52:AM53"/>
    <mergeCell ref="AN52:BG53"/>
    <mergeCell ref="BH52:BI53"/>
    <mergeCell ref="BJ52:BL53"/>
    <mergeCell ref="BH40:BI41"/>
    <mergeCell ref="F42:AM43"/>
    <mergeCell ref="AN42:BG43"/>
    <mergeCell ref="BH42:BI43"/>
    <mergeCell ref="BJ42:BL43"/>
    <mergeCell ref="B45:AB46"/>
    <mergeCell ref="C40:E41"/>
    <mergeCell ref="G40:K41"/>
    <mergeCell ref="L40:L41"/>
    <mergeCell ref="M40:AK41"/>
    <mergeCell ref="AM40:AM41"/>
    <mergeCell ref="AN40:BG41"/>
    <mergeCell ref="BJ40:BU41"/>
    <mergeCell ref="C38:E39"/>
    <mergeCell ref="G38:K39"/>
    <mergeCell ref="L38:L39"/>
    <mergeCell ref="M38:AK39"/>
    <mergeCell ref="AM38:AM39"/>
    <mergeCell ref="C34:E35"/>
    <mergeCell ref="G34:AM35"/>
    <mergeCell ref="AN34:BG35"/>
    <mergeCell ref="BH34:BI35"/>
    <mergeCell ref="AN38:BG39"/>
    <mergeCell ref="BH38:BI39"/>
    <mergeCell ref="BJ34:BU35"/>
    <mergeCell ref="C36:E37"/>
    <mergeCell ref="G36:K37"/>
    <mergeCell ref="L36:L37"/>
    <mergeCell ref="M36:AK37"/>
    <mergeCell ref="AM36:AM37"/>
    <mergeCell ref="C30:E31"/>
    <mergeCell ref="G30:AM31"/>
    <mergeCell ref="AN30:BG31"/>
    <mergeCell ref="BH30:BI31"/>
    <mergeCell ref="BJ30:BU31"/>
    <mergeCell ref="C32:E33"/>
    <mergeCell ref="G32:AM33"/>
    <mergeCell ref="AN32:BG33"/>
    <mergeCell ref="BH32:BI33"/>
    <mergeCell ref="BJ32:BU33"/>
    <mergeCell ref="AN36:BG37"/>
    <mergeCell ref="BH36:BI37"/>
    <mergeCell ref="BJ36:BU37"/>
    <mergeCell ref="G26:AM27"/>
    <mergeCell ref="AN26:BG27"/>
    <mergeCell ref="BH26:BI27"/>
    <mergeCell ref="BJ26:BU27"/>
    <mergeCell ref="C28:E29"/>
    <mergeCell ref="G28:AM29"/>
    <mergeCell ref="AN28:BG29"/>
    <mergeCell ref="BH28:BI29"/>
    <mergeCell ref="BJ28:BU29"/>
    <mergeCell ref="BY7:BY9"/>
    <mergeCell ref="AT3:BP4"/>
    <mergeCell ref="B10:AC11"/>
    <mergeCell ref="BX10:BX12"/>
    <mergeCell ref="BY10:BY12"/>
    <mergeCell ref="C12:E13"/>
    <mergeCell ref="BT14:BU15"/>
    <mergeCell ref="BX15:BX16"/>
    <mergeCell ref="BY15:BY16"/>
    <mergeCell ref="BT12:BU13"/>
    <mergeCell ref="BX13:BX14"/>
    <mergeCell ref="BY13:BY14"/>
    <mergeCell ref="C14:E15"/>
    <mergeCell ref="AR14:AS15"/>
    <mergeCell ref="F12:R13"/>
    <mergeCell ref="F14:R15"/>
    <mergeCell ref="S12:AP13"/>
    <mergeCell ref="BC12:BS13"/>
    <mergeCell ref="BC14:BS15"/>
    <mergeCell ref="S14:Z15"/>
    <mergeCell ref="AT14:BB15"/>
    <mergeCell ref="AA14:AQ15"/>
    <mergeCell ref="BJ38:BU39"/>
    <mergeCell ref="A2:A7"/>
    <mergeCell ref="H3:P4"/>
    <mergeCell ref="Q3:V4"/>
    <mergeCell ref="W3:AD4"/>
    <mergeCell ref="AE3:AL4"/>
    <mergeCell ref="AM3:AS4"/>
    <mergeCell ref="C7:BU8"/>
    <mergeCell ref="BX7:BX9"/>
    <mergeCell ref="B18:BB19"/>
    <mergeCell ref="C20:AM21"/>
    <mergeCell ref="AN20:BI21"/>
    <mergeCell ref="BJ20:BU21"/>
    <mergeCell ref="C22:E23"/>
    <mergeCell ref="G22:AM23"/>
    <mergeCell ref="AN22:BG23"/>
    <mergeCell ref="BH22:BI23"/>
    <mergeCell ref="BJ22:BU23"/>
    <mergeCell ref="C24:E25"/>
    <mergeCell ref="G24:AM25"/>
    <mergeCell ref="AN24:BG25"/>
    <mergeCell ref="BH24:BI25"/>
    <mergeCell ref="BJ24:BU25"/>
    <mergeCell ref="C26:E27"/>
  </mergeCells>
  <phoneticPr fontId="1"/>
  <conditionalFormatting sqref="BZ70">
    <cfRule type="expression" dxfId="12" priority="14">
      <formula>(C67=□)</formula>
    </cfRule>
  </conditionalFormatting>
  <conditionalFormatting sqref="AY73">
    <cfRule type="expression" dxfId="11" priority="13">
      <formula>($AY$73="←NG 様式２と補助金額が不整合です")</formula>
    </cfRule>
  </conditionalFormatting>
  <conditionalFormatting sqref="BA73:BV76">
    <cfRule type="expression" dxfId="10" priority="12" stopIfTrue="1">
      <formula>($BA$73="←NG 様式２と補助金額が不整合です")</formula>
    </cfRule>
  </conditionalFormatting>
  <conditionalFormatting sqref="C67:D67 C68:C69 O69:V69 O67:Q67 O68:P68 W67 AA67:AA69 AG68:AH69 AG67:AI67">
    <cfRule type="expression" dxfId="9" priority="10" stopIfTrue="1">
      <formula>($C$67="□")</formula>
    </cfRule>
  </conditionalFormatting>
  <conditionalFormatting sqref="C70:D70 C71:C72 O72:AA72 O70:Q70 O71:P71 AG71:AH72 AG70:AI70 W70 AA70:AA71">
    <cfRule type="expression" dxfId="8" priority="8" stopIfTrue="1">
      <formula>($C$70="□")</formula>
    </cfRule>
  </conditionalFormatting>
  <conditionalFormatting sqref="BF9:BU11">
    <cfRule type="expression" dxfId="7" priority="7" stopIfTrue="1">
      <formula>($BF$9="チェック(A)+(B)金額をご確認ください")</formula>
    </cfRule>
  </conditionalFormatting>
  <conditionalFormatting sqref="AM9:BE11">
    <cfRule type="expression" dxfId="6" priority="6" stopIfTrue="1">
      <formula>($AM$9="チェック(A)+(B)金額をご確認ください")</formula>
    </cfRule>
  </conditionalFormatting>
  <conditionalFormatting sqref="BB58:BU59">
    <cfRule type="expression" dxfId="5" priority="5" stopIfTrue="1">
      <formula>NOT(OR(($BB$58="ＯＫ"),($BB$58="補助額を選択してください")))</formula>
    </cfRule>
  </conditionalFormatting>
  <conditionalFormatting sqref="AB67">
    <cfRule type="expression" dxfId="4" priority="4" stopIfTrue="1">
      <formula>($C$67="□")</formula>
    </cfRule>
  </conditionalFormatting>
  <conditionalFormatting sqref="AB70">
    <cfRule type="expression" dxfId="3" priority="3" stopIfTrue="1">
      <formula>($C$70="□")</formula>
    </cfRule>
  </conditionalFormatting>
  <conditionalFormatting sqref="C14:BU15">
    <cfRule type="expression" dxfId="2" priority="2">
      <formula>$C$12="☑"</formula>
    </cfRule>
  </conditionalFormatting>
  <conditionalFormatting sqref="C12:BU13">
    <cfRule type="expression" dxfId="1" priority="1">
      <formula>$C$14="☑"</formula>
    </cfRule>
  </conditionalFormatting>
  <dataValidations count="8">
    <dataValidation imeMode="halfAlpha" allowBlank="1" showInputMessage="1" showErrorMessage="1" sqref="V6 AD6 N6 W3 AE3 Q3" xr:uid="{00000000-0002-0000-0300-000000000000}"/>
    <dataValidation type="list" allowBlank="1" showInputMessage="1" showErrorMessage="1" sqref="Q67:V68" xr:uid="{00000000-0002-0000-0300-000001000000}">
      <formula1>"１０,２０"</formula1>
    </dataValidation>
    <dataValidation type="list" allowBlank="1" showInputMessage="1" showErrorMessage="1" sqref="Q70:V71" xr:uid="{00000000-0002-0000-0300-000002000000}">
      <formula1>"１０,２０,３０"</formula1>
    </dataValidation>
    <dataValidation type="list" allowBlank="1" showInputMessage="1" showErrorMessage="1" sqref="C12:E15" xr:uid="{00000000-0002-0000-0300-000003000000}">
      <formula1>"☑,□"</formula1>
    </dataValidation>
    <dataValidation type="list" allowBlank="1" showInputMessage="1" showErrorMessage="1" prompt="掛かり増し費用1/2以下を必ず確認してください" sqref="AB64:AF66" xr:uid="{00000000-0002-0000-0300-000004000000}">
      <formula1>"☑,□"</formula1>
    </dataValidation>
    <dataValidation type="list" allowBlank="1" showInputMessage="1" showErrorMessage="1" prompt="地域材加算を適用しない場合は記入の必要ありません_x000a__x000a_掛かり増し費用1/2以下を必ず確認してください" sqref="AB67:AF69" xr:uid="{00000000-0002-0000-0300-000005000000}">
      <formula1>"☑,□"</formula1>
    </dataValidation>
    <dataValidation type="list" allowBlank="1" showInputMessage="1" showErrorMessage="1" prompt="三世代加算を適用しない場合は記入の必要ありません_x000a__x000a_掛かり増し費用1/2以下を必ず確認してください" sqref="AB70:AF72" xr:uid="{00000000-0002-0000-0300-00000600000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2:V64" xr:uid="{00000000-0002-0000-0300-000007000000}">
      <formula1>"100,110, ,50,55,60,65,70,75,80,85,90,95,105"</formula1>
    </dataValidation>
  </dataValidations>
  <printOptions horizontalCentered="1"/>
  <pageMargins left="0.78740157480314965" right="0.39370078740157483" top="0.47244094488188981" bottom="0.47244094488188981" header="0.31496062992125984" footer="0.31496062992125984"/>
  <pageSetup paperSize="9" fitToWidth="0" fitToHeight="0" orientation="portrait" r:id="rId1"/>
  <headerFooter>
    <oddHeader>&amp;R&amp;"ＭＳ ゴシック,標準"&amp;A</oddHeader>
    <oddFooter>&amp;R令和元年度地域型住宅グリーン化事業（長寿命型）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B2:EY148"/>
  <sheetViews>
    <sheetView showGridLines="0" view="pageBreakPreview" zoomScaleNormal="100" zoomScaleSheetLayoutView="100" workbookViewId="0">
      <selection activeCell="BH37" sqref="BH37:BK37"/>
    </sheetView>
  </sheetViews>
  <sheetFormatPr defaultColWidth="1.25" defaultRowHeight="9" customHeight="1"/>
  <cols>
    <col min="1" max="1" width="1.25" style="87"/>
    <col min="2" max="2" width="1.375" style="214" customWidth="1"/>
    <col min="3" max="5" width="1.25" style="214"/>
    <col min="6" max="37" width="1.25" style="87"/>
    <col min="38" max="50" width="0.75" style="87" customWidth="1"/>
    <col min="51" max="57" width="0.875" style="87" customWidth="1"/>
    <col min="58" max="104" width="0.75" style="87" customWidth="1"/>
    <col min="105" max="16384" width="1.25" style="87"/>
  </cols>
  <sheetData>
    <row r="2" spans="2:111" ht="1.5" customHeight="1" thickBot="1"/>
    <row r="3" spans="2:111" ht="7.5" customHeight="1">
      <c r="E3" s="1311" t="s">
        <v>275</v>
      </c>
      <c r="F3" s="1312"/>
      <c r="G3" s="1312"/>
      <c r="H3" s="1312"/>
      <c r="I3" s="1312"/>
      <c r="J3" s="1312"/>
      <c r="K3" s="1312"/>
      <c r="L3" s="1312"/>
      <c r="M3" s="1312"/>
      <c r="N3" s="1312"/>
      <c r="O3" s="1312"/>
      <c r="P3" s="1312"/>
      <c r="Q3" s="1312"/>
      <c r="R3" s="1312"/>
      <c r="S3" s="1312"/>
      <c r="T3" s="1313"/>
      <c r="U3" s="113"/>
      <c r="V3" s="113"/>
      <c r="W3" s="113"/>
      <c r="X3" s="113"/>
      <c r="Y3" s="113"/>
      <c r="Z3" s="1317" t="s">
        <v>65</v>
      </c>
      <c r="AA3" s="671"/>
      <c r="AB3" s="671"/>
      <c r="AC3" s="671"/>
      <c r="AD3" s="671"/>
      <c r="AE3" s="671"/>
      <c r="AF3" s="671"/>
      <c r="AG3" s="671"/>
      <c r="AH3" s="949"/>
      <c r="AI3" s="1281" t="str">
        <f>'入力シート（完了）（長寿命型）'!$AC$21</f>
        <v>0377</v>
      </c>
      <c r="AJ3" s="1282"/>
      <c r="AK3" s="1282"/>
      <c r="AL3" s="1282"/>
      <c r="AM3" s="1283"/>
      <c r="AN3" s="1287" t="s">
        <v>194</v>
      </c>
      <c r="AO3" s="1288"/>
      <c r="AP3" s="1288"/>
      <c r="AQ3" s="1288"/>
      <c r="AR3" s="1288"/>
      <c r="AS3" s="1288"/>
      <c r="AT3" s="1288"/>
      <c r="AU3" s="1288"/>
      <c r="AV3" s="1288"/>
      <c r="AW3" s="1288"/>
      <c r="AX3" s="1289"/>
      <c r="AY3" s="1281" t="str">
        <f>'入力シート（完了）（長寿命型）'!$AC$23</f>
        <v>　</v>
      </c>
      <c r="AZ3" s="1282"/>
      <c r="BA3" s="1282"/>
      <c r="BB3" s="1282"/>
      <c r="BC3" s="1282"/>
      <c r="BD3" s="1282"/>
      <c r="BE3" s="1283"/>
      <c r="BF3" s="1297" t="s">
        <v>181</v>
      </c>
      <c r="BG3" s="1298"/>
      <c r="BH3" s="1298"/>
      <c r="BI3" s="1298"/>
      <c r="BJ3" s="1298"/>
      <c r="BK3" s="1298"/>
      <c r="BL3" s="1298"/>
      <c r="BM3" s="1298"/>
      <c r="BN3" s="1298"/>
      <c r="BO3" s="1299"/>
      <c r="BP3" s="984" t="str">
        <f>'入力シート（完了）（長寿命型）'!$N$30</f>
        <v>　</v>
      </c>
      <c r="BQ3" s="985"/>
      <c r="BR3" s="985"/>
      <c r="BS3" s="985"/>
      <c r="BT3" s="985"/>
      <c r="BU3" s="985"/>
      <c r="BV3" s="985"/>
      <c r="BW3" s="985"/>
      <c r="BX3" s="985"/>
      <c r="BY3" s="985"/>
      <c r="BZ3" s="985"/>
      <c r="CA3" s="985"/>
      <c r="CB3" s="985"/>
      <c r="CC3" s="985"/>
      <c r="CD3" s="985"/>
      <c r="CE3" s="985"/>
      <c r="CF3" s="985"/>
      <c r="CG3" s="985"/>
      <c r="CH3" s="985"/>
      <c r="CI3" s="985"/>
      <c r="CJ3" s="985"/>
      <c r="CK3" s="985"/>
      <c r="CL3" s="985"/>
      <c r="CM3" s="985"/>
      <c r="CN3" s="985"/>
      <c r="CO3" s="985"/>
      <c r="CP3" s="985"/>
      <c r="CQ3" s="985"/>
      <c r="CR3" s="985"/>
      <c r="CS3" s="985"/>
      <c r="CT3" s="985"/>
      <c r="CU3" s="985"/>
      <c r="CV3" s="985"/>
      <c r="CW3" s="985"/>
      <c r="CX3" s="986"/>
      <c r="CY3" s="459"/>
      <c r="CZ3" s="459"/>
      <c r="DA3" s="459"/>
      <c r="DB3" s="459"/>
      <c r="DC3" s="459"/>
      <c r="DD3" s="459"/>
      <c r="DE3" s="459"/>
      <c r="DF3" s="459"/>
      <c r="DG3" s="459"/>
    </row>
    <row r="4" spans="2:111" ht="7.5" customHeight="1" thickBot="1">
      <c r="E4" s="1314"/>
      <c r="F4" s="1315"/>
      <c r="G4" s="1315"/>
      <c r="H4" s="1315"/>
      <c r="I4" s="1315"/>
      <c r="J4" s="1315"/>
      <c r="K4" s="1315"/>
      <c r="L4" s="1315"/>
      <c r="M4" s="1315"/>
      <c r="N4" s="1315"/>
      <c r="O4" s="1315"/>
      <c r="P4" s="1315"/>
      <c r="Q4" s="1315"/>
      <c r="R4" s="1315"/>
      <c r="S4" s="1315"/>
      <c r="T4" s="1316"/>
      <c r="U4" s="113"/>
      <c r="V4" s="113"/>
      <c r="W4" s="113"/>
      <c r="X4" s="113"/>
      <c r="Y4" s="113"/>
      <c r="Z4" s="806"/>
      <c r="AA4" s="675"/>
      <c r="AB4" s="675"/>
      <c r="AC4" s="675"/>
      <c r="AD4" s="675"/>
      <c r="AE4" s="675"/>
      <c r="AF4" s="675"/>
      <c r="AG4" s="675"/>
      <c r="AH4" s="950"/>
      <c r="AI4" s="1284"/>
      <c r="AJ4" s="1285"/>
      <c r="AK4" s="1285"/>
      <c r="AL4" s="1285"/>
      <c r="AM4" s="1286"/>
      <c r="AN4" s="1290"/>
      <c r="AO4" s="1291"/>
      <c r="AP4" s="1291"/>
      <c r="AQ4" s="1291"/>
      <c r="AR4" s="1291"/>
      <c r="AS4" s="1291"/>
      <c r="AT4" s="1291"/>
      <c r="AU4" s="1291"/>
      <c r="AV4" s="1291"/>
      <c r="AW4" s="1291"/>
      <c r="AX4" s="1292"/>
      <c r="AY4" s="1284"/>
      <c r="AZ4" s="1285"/>
      <c r="BA4" s="1285"/>
      <c r="BB4" s="1285"/>
      <c r="BC4" s="1285"/>
      <c r="BD4" s="1285"/>
      <c r="BE4" s="1286"/>
      <c r="BF4" s="1300"/>
      <c r="BG4" s="1301"/>
      <c r="BH4" s="1301"/>
      <c r="BI4" s="1301"/>
      <c r="BJ4" s="1301"/>
      <c r="BK4" s="1301"/>
      <c r="BL4" s="1301"/>
      <c r="BM4" s="1301"/>
      <c r="BN4" s="1301"/>
      <c r="BO4" s="1302"/>
      <c r="BP4" s="987"/>
      <c r="BQ4" s="988"/>
      <c r="BR4" s="988"/>
      <c r="BS4" s="988"/>
      <c r="BT4" s="988"/>
      <c r="BU4" s="988"/>
      <c r="BV4" s="988"/>
      <c r="BW4" s="988"/>
      <c r="BX4" s="988"/>
      <c r="BY4" s="988"/>
      <c r="BZ4" s="988"/>
      <c r="CA4" s="988"/>
      <c r="CB4" s="988"/>
      <c r="CC4" s="988"/>
      <c r="CD4" s="988"/>
      <c r="CE4" s="988"/>
      <c r="CF4" s="988"/>
      <c r="CG4" s="988"/>
      <c r="CH4" s="988"/>
      <c r="CI4" s="988"/>
      <c r="CJ4" s="988"/>
      <c r="CK4" s="988"/>
      <c r="CL4" s="988"/>
      <c r="CM4" s="988"/>
      <c r="CN4" s="988"/>
      <c r="CO4" s="988"/>
      <c r="CP4" s="988"/>
      <c r="CQ4" s="988"/>
      <c r="CR4" s="988"/>
      <c r="CS4" s="988"/>
      <c r="CT4" s="988"/>
      <c r="CU4" s="988"/>
      <c r="CV4" s="988"/>
      <c r="CW4" s="988"/>
      <c r="CX4" s="989"/>
      <c r="CY4" s="459"/>
      <c r="CZ4" s="459"/>
      <c r="DA4" s="459"/>
      <c r="DB4" s="459"/>
      <c r="DC4" s="459"/>
      <c r="DD4" s="459"/>
      <c r="DE4" s="459"/>
      <c r="DF4" s="459"/>
      <c r="DG4" s="459"/>
    </row>
    <row r="5" spans="2:111" ht="9.9499999999999993" customHeight="1">
      <c r="B5" s="1318" t="s">
        <v>396</v>
      </c>
      <c r="C5" s="1318"/>
      <c r="D5" s="1318"/>
      <c r="E5" s="1318"/>
      <c r="F5" s="1318"/>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row>
    <row r="6" spans="2:111" ht="9.9499999999999993" customHeight="1">
      <c r="B6" s="1318"/>
      <c r="C6" s="1318"/>
      <c r="D6" s="1318"/>
      <c r="E6" s="1318"/>
      <c r="F6" s="1318"/>
      <c r="G6" s="1318"/>
      <c r="H6" s="1318"/>
      <c r="I6" s="1318"/>
      <c r="J6" s="1318"/>
      <c r="K6" s="1318"/>
      <c r="L6" s="1318"/>
      <c r="M6" s="1318"/>
      <c r="N6" s="1318"/>
      <c r="O6" s="1318"/>
      <c r="P6" s="1318"/>
      <c r="Q6" s="1318"/>
      <c r="R6" s="1318"/>
      <c r="S6" s="1318"/>
      <c r="T6" s="1318"/>
      <c r="U6" s="1318"/>
      <c r="V6" s="1318"/>
      <c r="W6" s="1318"/>
      <c r="X6" s="1318"/>
      <c r="Y6" s="1318"/>
      <c r="Z6" s="1318"/>
      <c r="AA6" s="1318"/>
      <c r="AB6" s="1318"/>
      <c r="AC6" s="1318"/>
      <c r="AD6" s="1318"/>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row>
    <row r="7" spans="2:111" ht="8.25" customHeight="1">
      <c r="C7" s="1319" t="s">
        <v>237</v>
      </c>
      <c r="D7" s="1319"/>
      <c r="E7" s="1319"/>
      <c r="F7" s="1319"/>
      <c r="G7" s="1319"/>
      <c r="H7" s="1319"/>
      <c r="I7" s="1319"/>
      <c r="J7" s="1319"/>
      <c r="K7" s="1319"/>
      <c r="L7" s="1319"/>
      <c r="M7" s="1319"/>
      <c r="N7" s="1319"/>
      <c r="O7" s="1319"/>
      <c r="P7" s="1319"/>
      <c r="Q7" s="1319"/>
      <c r="R7" s="1319"/>
      <c r="S7" s="1319"/>
      <c r="T7" s="1319"/>
      <c r="U7" s="1319"/>
      <c r="V7" s="1319"/>
      <c r="W7" s="1319"/>
      <c r="X7" s="1319"/>
      <c r="Y7" s="1319"/>
      <c r="Z7" s="1319"/>
      <c r="AA7" s="1319"/>
      <c r="AB7" s="1319"/>
      <c r="AC7" s="1319"/>
      <c r="AD7" s="1319"/>
      <c r="AE7" s="1319"/>
      <c r="AF7" s="1319"/>
      <c r="AG7" s="1319"/>
      <c r="AH7" s="1319"/>
      <c r="AI7" s="1319"/>
      <c r="AJ7" s="1319"/>
      <c r="AK7" s="1319"/>
      <c r="AL7" s="1319"/>
      <c r="AM7" s="1319"/>
      <c r="AN7" s="1319"/>
      <c r="AO7" s="1319"/>
      <c r="AP7" s="1319"/>
      <c r="AQ7" s="1319"/>
      <c r="AR7" s="1319"/>
      <c r="AS7" s="1319"/>
      <c r="AT7" s="1319"/>
      <c r="AU7" s="1319"/>
      <c r="AV7" s="1319"/>
      <c r="AW7" s="1319"/>
      <c r="AX7" s="1319"/>
      <c r="AY7" s="1319"/>
      <c r="AZ7" s="1319"/>
      <c r="BA7" s="1319"/>
      <c r="BB7" s="1319"/>
      <c r="BC7" s="1319"/>
      <c r="BD7" s="1319"/>
      <c r="BE7" s="1319"/>
      <c r="BF7" s="1319"/>
      <c r="BG7" s="1319"/>
      <c r="BH7" s="1319"/>
      <c r="BI7" s="1319"/>
      <c r="BJ7" s="1319"/>
      <c r="BK7" s="1319"/>
      <c r="BL7" s="1319"/>
      <c r="BM7" s="1319"/>
      <c r="BN7" s="1319"/>
      <c r="BO7" s="1319"/>
      <c r="BP7" s="1319"/>
      <c r="BQ7" s="1319"/>
      <c r="BR7" s="1319"/>
      <c r="BS7" s="1319"/>
      <c r="BT7" s="1319"/>
      <c r="BU7" s="1319"/>
      <c r="BV7" s="1319"/>
      <c r="BW7" s="1319"/>
      <c r="BX7" s="1319"/>
      <c r="BY7" s="1319"/>
      <c r="BZ7" s="1319"/>
      <c r="CA7" s="1319"/>
      <c r="CB7" s="1319"/>
      <c r="CC7" s="1319"/>
      <c r="CD7" s="1319"/>
      <c r="CE7" s="1319"/>
      <c r="CF7" s="1319"/>
      <c r="CG7" s="1319"/>
      <c r="CH7" s="1319"/>
      <c r="CI7" s="1319"/>
      <c r="CJ7" s="1319"/>
      <c r="CK7" s="1319"/>
      <c r="CL7" s="1319"/>
      <c r="CM7" s="1319"/>
      <c r="CN7" s="1319"/>
      <c r="CO7" s="1319"/>
      <c r="CP7" s="1319"/>
      <c r="CQ7" s="1319"/>
      <c r="CR7" s="1319"/>
      <c r="CS7" s="1319"/>
      <c r="CT7" s="1319"/>
      <c r="CU7" s="1319"/>
      <c r="CV7" s="1319"/>
    </row>
    <row r="8" spans="2:111" ht="8.25" customHeight="1">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1319"/>
      <c r="AO8" s="1319"/>
      <c r="AP8" s="1319"/>
      <c r="AQ8" s="1319"/>
      <c r="AR8" s="1319"/>
      <c r="AS8" s="1319"/>
      <c r="AT8" s="1319"/>
      <c r="AU8" s="1319"/>
      <c r="AV8" s="1319"/>
      <c r="AW8" s="1319"/>
      <c r="AX8" s="1319"/>
      <c r="AY8" s="1319"/>
      <c r="AZ8" s="1319"/>
      <c r="BA8" s="1319"/>
      <c r="BB8" s="1319"/>
      <c r="BC8" s="1319"/>
      <c r="BD8" s="1319"/>
      <c r="BE8" s="1319"/>
      <c r="BF8" s="1319"/>
      <c r="BG8" s="1319"/>
      <c r="BH8" s="1319"/>
      <c r="BI8" s="1319"/>
      <c r="BJ8" s="1319"/>
      <c r="BK8" s="1319"/>
      <c r="BL8" s="1319"/>
      <c r="BM8" s="1319"/>
      <c r="BN8" s="1319"/>
      <c r="BO8" s="1319"/>
      <c r="BP8" s="1319"/>
      <c r="BQ8" s="1319"/>
      <c r="BR8" s="1319"/>
      <c r="BS8" s="1319"/>
      <c r="BT8" s="1319"/>
      <c r="BU8" s="1319"/>
      <c r="BV8" s="1319"/>
      <c r="BW8" s="1319"/>
      <c r="BX8" s="1319"/>
      <c r="BY8" s="1319"/>
      <c r="BZ8" s="1319"/>
      <c r="CA8" s="1319"/>
      <c r="CB8" s="1319"/>
      <c r="CC8" s="1319"/>
      <c r="CD8" s="1319"/>
      <c r="CE8" s="1319"/>
      <c r="CF8" s="1319"/>
      <c r="CG8" s="1319"/>
      <c r="CH8" s="1319"/>
      <c r="CI8" s="1319"/>
      <c r="CJ8" s="1319"/>
      <c r="CK8" s="1319"/>
      <c r="CL8" s="1319"/>
      <c r="CM8" s="1319"/>
      <c r="CN8" s="1319"/>
      <c r="CO8" s="1319"/>
      <c r="CP8" s="1319"/>
      <c r="CQ8" s="1319"/>
      <c r="CR8" s="1319"/>
      <c r="CS8" s="1319"/>
      <c r="CT8" s="1319"/>
      <c r="CU8" s="1319"/>
      <c r="CV8" s="1319"/>
    </row>
    <row r="9" spans="2:111" ht="6" customHeight="1">
      <c r="C9" s="460"/>
      <c r="D9" s="460"/>
      <c r="E9" s="460"/>
      <c r="F9" s="461"/>
      <c r="G9" s="461"/>
      <c r="H9" s="461"/>
      <c r="I9" s="461"/>
      <c r="J9" s="461"/>
      <c r="K9" s="461"/>
      <c r="L9" s="461"/>
      <c r="M9" s="461"/>
      <c r="N9" s="461"/>
      <c r="O9" s="461"/>
      <c r="P9" s="461"/>
      <c r="Q9" s="461"/>
      <c r="R9" s="461"/>
      <c r="S9" s="461"/>
      <c r="T9" s="461"/>
      <c r="U9" s="461"/>
      <c r="V9" s="461"/>
      <c r="W9" s="461"/>
      <c r="X9" s="461"/>
      <c r="Y9" s="461"/>
      <c r="Z9" s="461"/>
      <c r="AA9" s="461"/>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1"/>
      <c r="BH9" s="461"/>
      <c r="BI9" s="461"/>
      <c r="BJ9" s="461"/>
      <c r="BK9" s="461"/>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c r="CO9" s="461"/>
      <c r="CP9" s="461"/>
      <c r="CQ9" s="461"/>
      <c r="CR9" s="461"/>
    </row>
    <row r="10" spans="2:111" s="199" customFormat="1" ht="12" customHeight="1">
      <c r="B10" s="214"/>
      <c r="C10" s="460"/>
      <c r="D10" s="460"/>
      <c r="E10" s="460"/>
      <c r="F10" s="461"/>
      <c r="G10" s="461"/>
      <c r="H10" s="461"/>
      <c r="I10" s="461"/>
      <c r="J10" s="461"/>
      <c r="K10" s="461"/>
      <c r="L10" s="461"/>
      <c r="M10" s="461"/>
      <c r="N10" s="461"/>
      <c r="O10" s="461"/>
      <c r="P10" s="461"/>
      <c r="Q10" s="461"/>
      <c r="R10" s="461"/>
      <c r="S10" s="461"/>
      <c r="T10" s="461"/>
      <c r="U10" s="461"/>
      <c r="V10" s="461"/>
      <c r="W10" s="461"/>
      <c r="X10" s="461"/>
      <c r="Y10" s="461"/>
      <c r="Z10" s="461"/>
      <c r="AA10" s="461"/>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87"/>
      <c r="CT10" s="87"/>
      <c r="CU10" s="87"/>
      <c r="CV10" s="87"/>
      <c r="CW10" s="87"/>
      <c r="CX10" s="87"/>
    </row>
    <row r="11" spans="2:111" s="199" customFormat="1" ht="12" customHeight="1">
      <c r="B11" s="214"/>
      <c r="C11" s="460"/>
      <c r="D11" s="460"/>
      <c r="E11" s="460"/>
      <c r="F11" s="461"/>
      <c r="G11" s="461"/>
      <c r="H11" s="461"/>
      <c r="I11" s="461"/>
      <c r="J11" s="461"/>
      <c r="K11" s="461"/>
      <c r="L11" s="461"/>
      <c r="M11" s="461"/>
      <c r="N11" s="461"/>
      <c r="O11" s="461"/>
      <c r="P11" s="461"/>
      <c r="Q11" s="461"/>
      <c r="R11" s="461"/>
      <c r="S11" s="461"/>
      <c r="T11" s="461"/>
      <c r="U11" s="461"/>
      <c r="V11" s="461"/>
      <c r="W11" s="461"/>
      <c r="X11" s="461"/>
      <c r="Y11" s="461"/>
      <c r="Z11" s="461"/>
      <c r="AA11" s="461"/>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c r="CO11" s="461"/>
      <c r="CP11" s="461"/>
      <c r="CQ11" s="461"/>
      <c r="CR11" s="461"/>
      <c r="CS11" s="87"/>
      <c r="CT11" s="87"/>
      <c r="CU11" s="87"/>
      <c r="CV11" s="87"/>
      <c r="CW11" s="87"/>
      <c r="CX11" s="87"/>
    </row>
    <row r="12" spans="2:111" s="199" customFormat="1" ht="12" customHeight="1">
      <c r="B12" s="214"/>
      <c r="C12" s="460"/>
      <c r="D12" s="460"/>
      <c r="E12" s="460"/>
      <c r="F12" s="461"/>
      <c r="G12" s="461"/>
      <c r="H12" s="461"/>
      <c r="I12" s="461"/>
      <c r="J12" s="461"/>
      <c r="K12" s="461"/>
      <c r="L12" s="461"/>
      <c r="M12" s="461"/>
      <c r="N12" s="461"/>
      <c r="O12" s="461"/>
      <c r="P12" s="461"/>
      <c r="Q12" s="461"/>
      <c r="R12" s="461"/>
      <c r="S12" s="461"/>
      <c r="T12" s="461"/>
      <c r="U12" s="461"/>
      <c r="V12" s="461"/>
      <c r="W12" s="461"/>
      <c r="X12" s="461"/>
      <c r="Y12" s="461"/>
      <c r="Z12" s="461"/>
      <c r="AA12" s="461"/>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462"/>
      <c r="BF12" s="462"/>
      <c r="BG12" s="461"/>
      <c r="BH12" s="461"/>
      <c r="BI12" s="461"/>
      <c r="BJ12" s="461"/>
      <c r="BK12" s="461"/>
      <c r="BL12" s="461"/>
      <c r="BM12" s="461"/>
      <c r="BN12" s="461"/>
      <c r="BO12" s="461"/>
      <c r="BP12" s="461"/>
      <c r="BQ12" s="461"/>
      <c r="BR12" s="461"/>
      <c r="BS12" s="461"/>
      <c r="BT12" s="461"/>
      <c r="BU12" s="461"/>
      <c r="BV12" s="461"/>
      <c r="BW12" s="461"/>
      <c r="BX12" s="461"/>
      <c r="BY12" s="461"/>
      <c r="BZ12" s="461"/>
      <c r="CA12" s="461"/>
      <c r="CB12" s="461"/>
      <c r="CC12" s="461"/>
      <c r="CD12" s="461"/>
      <c r="CE12" s="461"/>
      <c r="CF12" s="461"/>
      <c r="CG12" s="461"/>
      <c r="CH12" s="461"/>
      <c r="CI12" s="461"/>
      <c r="CJ12" s="461"/>
      <c r="CK12" s="461"/>
      <c r="CL12" s="461"/>
      <c r="CM12" s="461"/>
      <c r="CN12" s="461"/>
      <c r="CO12" s="461"/>
      <c r="CP12" s="461"/>
      <c r="CQ12" s="461"/>
      <c r="CR12" s="461"/>
      <c r="CS12" s="87"/>
      <c r="CT12" s="87"/>
      <c r="CU12" s="87"/>
      <c r="CV12" s="87"/>
      <c r="CW12" s="87"/>
      <c r="CX12" s="87"/>
    </row>
    <row r="13" spans="2:111" s="199" customFormat="1" ht="12" customHeight="1">
      <c r="B13" s="214"/>
      <c r="C13" s="460"/>
      <c r="D13" s="460"/>
      <c r="E13" s="460"/>
      <c r="F13" s="461"/>
      <c r="G13" s="461"/>
      <c r="H13" s="461"/>
      <c r="I13" s="461"/>
      <c r="J13" s="461"/>
      <c r="K13" s="461"/>
      <c r="L13" s="461"/>
      <c r="M13" s="461"/>
      <c r="N13" s="461"/>
      <c r="O13" s="461"/>
      <c r="P13" s="461"/>
      <c r="Q13" s="461"/>
      <c r="R13" s="461"/>
      <c r="S13" s="461"/>
      <c r="T13" s="461"/>
      <c r="U13" s="461"/>
      <c r="V13" s="461"/>
      <c r="W13" s="461"/>
      <c r="X13" s="461"/>
      <c r="Y13" s="461"/>
      <c r="Z13" s="461"/>
      <c r="AA13" s="461"/>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462"/>
      <c r="BD13" s="462"/>
      <c r="BE13" s="462"/>
      <c r="BF13" s="462"/>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87"/>
      <c r="CT13" s="87"/>
      <c r="CU13" s="87"/>
      <c r="CV13" s="87"/>
      <c r="CW13" s="87"/>
      <c r="CX13" s="87"/>
    </row>
    <row r="14" spans="2:111" s="199" customFormat="1" ht="6.75" customHeight="1">
      <c r="B14" s="214"/>
      <c r="C14" s="460"/>
      <c r="D14" s="460"/>
      <c r="E14" s="460"/>
      <c r="F14" s="461"/>
      <c r="G14" s="461"/>
      <c r="H14" s="461"/>
      <c r="I14" s="461"/>
      <c r="J14" s="461"/>
      <c r="K14" s="461"/>
      <c r="L14" s="461"/>
      <c r="M14" s="461"/>
      <c r="N14" s="461"/>
      <c r="O14" s="461"/>
      <c r="P14" s="461"/>
      <c r="Q14" s="461"/>
      <c r="R14" s="461"/>
      <c r="S14" s="461"/>
      <c r="T14" s="461"/>
      <c r="U14" s="461"/>
      <c r="V14" s="461"/>
      <c r="W14" s="461"/>
      <c r="X14" s="461"/>
      <c r="Y14" s="461"/>
      <c r="Z14" s="461"/>
      <c r="AA14" s="461"/>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1"/>
      <c r="BH14" s="461"/>
      <c r="BI14" s="461"/>
      <c r="BJ14" s="461"/>
      <c r="BK14" s="461"/>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87"/>
      <c r="CT14" s="87"/>
      <c r="CU14" s="87"/>
      <c r="CV14" s="87"/>
      <c r="CW14" s="87"/>
      <c r="CX14" s="87"/>
    </row>
    <row r="15" spans="2:111" s="199" customFormat="1" ht="15" customHeight="1">
      <c r="B15" s="214"/>
      <c r="C15" s="460"/>
      <c r="D15" s="460"/>
      <c r="E15" s="460"/>
      <c r="F15" s="461"/>
      <c r="G15" s="461"/>
      <c r="H15" s="461"/>
      <c r="I15" s="461"/>
      <c r="J15" s="461"/>
      <c r="K15" s="461"/>
      <c r="L15" s="461"/>
      <c r="M15" s="461"/>
      <c r="N15" s="461"/>
      <c r="O15" s="461"/>
      <c r="P15" s="461"/>
      <c r="Q15" s="461"/>
      <c r="R15" s="461"/>
      <c r="S15" s="461"/>
      <c r="T15" s="461"/>
      <c r="U15" s="461"/>
      <c r="V15" s="461"/>
      <c r="W15" s="461"/>
      <c r="X15" s="461"/>
      <c r="Y15" s="461"/>
      <c r="Z15" s="461"/>
      <c r="AA15" s="461"/>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1"/>
      <c r="BH15" s="461"/>
      <c r="BI15" s="461"/>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87"/>
      <c r="CT15" s="87"/>
      <c r="CU15" s="87"/>
      <c r="CV15" s="87"/>
      <c r="CW15" s="87"/>
      <c r="CX15" s="87"/>
    </row>
    <row r="16" spans="2:111" s="199" customFormat="1" ht="12" customHeight="1">
      <c r="B16" s="214"/>
      <c r="C16" s="460"/>
      <c r="D16" s="460"/>
      <c r="E16" s="460"/>
      <c r="F16" s="461"/>
      <c r="G16" s="461"/>
      <c r="H16" s="461"/>
      <c r="I16" s="461"/>
      <c r="J16" s="461"/>
      <c r="K16" s="461"/>
      <c r="L16" s="461"/>
      <c r="M16" s="461"/>
      <c r="N16" s="461"/>
      <c r="O16" s="461"/>
      <c r="P16" s="461"/>
      <c r="Q16" s="461"/>
      <c r="R16" s="461"/>
      <c r="S16" s="461"/>
      <c r="T16" s="461"/>
      <c r="U16" s="461"/>
      <c r="V16" s="461"/>
      <c r="W16" s="461"/>
      <c r="X16" s="461"/>
      <c r="Y16" s="461"/>
      <c r="Z16" s="461"/>
      <c r="AA16" s="461"/>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87"/>
      <c r="CT16" s="87"/>
      <c r="CU16" s="87"/>
      <c r="CV16" s="87"/>
      <c r="CW16" s="87"/>
      <c r="CX16" s="87"/>
    </row>
    <row r="17" spans="2:102" s="199" customFormat="1" ht="15" customHeight="1">
      <c r="B17" s="214"/>
      <c r="C17" s="460"/>
      <c r="D17" s="460"/>
      <c r="E17" s="460"/>
      <c r="F17" s="461"/>
      <c r="G17" s="461"/>
      <c r="H17" s="461"/>
      <c r="I17" s="461"/>
      <c r="J17" s="461"/>
      <c r="K17" s="461"/>
      <c r="L17" s="461"/>
      <c r="M17" s="461"/>
      <c r="N17" s="461"/>
      <c r="O17" s="461"/>
      <c r="P17" s="461"/>
      <c r="Q17" s="461"/>
      <c r="R17" s="461"/>
      <c r="S17" s="461"/>
      <c r="T17" s="461"/>
      <c r="U17" s="461"/>
      <c r="V17" s="461"/>
      <c r="W17" s="461"/>
      <c r="X17" s="461"/>
      <c r="Y17" s="461"/>
      <c r="Z17" s="461"/>
      <c r="AA17" s="461"/>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c r="CN17" s="461"/>
      <c r="CO17" s="461"/>
      <c r="CP17" s="461"/>
      <c r="CQ17" s="461"/>
      <c r="CR17" s="461"/>
      <c r="CS17" s="87"/>
      <c r="CT17" s="87"/>
      <c r="CU17" s="87"/>
      <c r="CV17" s="87"/>
      <c r="CW17" s="87"/>
      <c r="CX17" s="87"/>
    </row>
    <row r="18" spans="2:102" s="199" customFormat="1" ht="12" customHeight="1">
      <c r="B18" s="214"/>
      <c r="C18" s="460"/>
      <c r="D18" s="460"/>
      <c r="E18" s="460"/>
      <c r="F18" s="461"/>
      <c r="G18" s="461"/>
      <c r="H18" s="461"/>
      <c r="I18" s="461"/>
      <c r="J18" s="461"/>
      <c r="K18" s="461"/>
      <c r="L18" s="461"/>
      <c r="M18" s="461"/>
      <c r="N18" s="461"/>
      <c r="O18" s="461"/>
      <c r="P18" s="461"/>
      <c r="Q18" s="461"/>
      <c r="R18" s="461"/>
      <c r="S18" s="461"/>
      <c r="T18" s="461"/>
      <c r="U18" s="461"/>
      <c r="V18" s="461"/>
      <c r="W18" s="461"/>
      <c r="X18" s="461"/>
      <c r="Y18" s="461"/>
      <c r="Z18" s="461"/>
      <c r="AA18" s="461"/>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1"/>
      <c r="BH18" s="461"/>
      <c r="BI18" s="461"/>
      <c r="BJ18" s="461"/>
      <c r="BK18" s="461"/>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c r="CN18" s="461"/>
      <c r="CO18" s="461"/>
      <c r="CP18" s="461"/>
      <c r="CQ18" s="461"/>
      <c r="CR18" s="461"/>
      <c r="CS18" s="87"/>
      <c r="CT18" s="87"/>
      <c r="CU18" s="87"/>
      <c r="CV18" s="87"/>
      <c r="CW18" s="87"/>
      <c r="CX18" s="87"/>
    </row>
    <row r="19" spans="2:102" s="199" customFormat="1" ht="15" customHeight="1">
      <c r="B19" s="214"/>
      <c r="C19" s="460"/>
      <c r="D19" s="460"/>
      <c r="E19" s="460"/>
      <c r="F19" s="461"/>
      <c r="G19" s="461"/>
      <c r="H19" s="461"/>
      <c r="I19" s="461"/>
      <c r="J19" s="461"/>
      <c r="K19" s="461"/>
      <c r="L19" s="461"/>
      <c r="M19" s="461"/>
      <c r="N19" s="461"/>
      <c r="O19" s="461"/>
      <c r="P19" s="461"/>
      <c r="Q19" s="461"/>
      <c r="R19" s="461"/>
      <c r="S19" s="461"/>
      <c r="T19" s="461"/>
      <c r="U19" s="461"/>
      <c r="V19" s="461"/>
      <c r="W19" s="461"/>
      <c r="X19" s="461"/>
      <c r="Y19" s="461"/>
      <c r="Z19" s="461"/>
      <c r="AA19" s="461"/>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1"/>
      <c r="BH19" s="461"/>
      <c r="BI19" s="461"/>
      <c r="BJ19" s="461"/>
      <c r="BK19" s="461"/>
      <c r="BL19" s="461"/>
      <c r="BM19" s="461"/>
      <c r="BN19" s="461"/>
      <c r="BO19" s="461"/>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c r="CN19" s="461"/>
      <c r="CO19" s="461"/>
      <c r="CP19" s="461"/>
      <c r="CQ19" s="461"/>
      <c r="CR19" s="461"/>
      <c r="CS19" s="87"/>
      <c r="CT19" s="87"/>
      <c r="CU19" s="87"/>
      <c r="CV19" s="87"/>
      <c r="CW19" s="87"/>
      <c r="CX19" s="87"/>
    </row>
    <row r="20" spans="2:102" s="199" customFormat="1" ht="12" customHeight="1">
      <c r="B20" s="214"/>
      <c r="C20" s="460"/>
      <c r="D20" s="460"/>
      <c r="E20" s="460"/>
      <c r="F20" s="461"/>
      <c r="G20" s="461"/>
      <c r="H20" s="461"/>
      <c r="I20" s="461"/>
      <c r="J20" s="461"/>
      <c r="K20" s="461"/>
      <c r="L20" s="461"/>
      <c r="M20" s="461"/>
      <c r="N20" s="461"/>
      <c r="O20" s="461"/>
      <c r="P20" s="461"/>
      <c r="Q20" s="461"/>
      <c r="R20" s="461"/>
      <c r="S20" s="461"/>
      <c r="T20" s="461"/>
      <c r="U20" s="461"/>
      <c r="V20" s="461"/>
      <c r="W20" s="461"/>
      <c r="X20" s="461"/>
      <c r="Y20" s="461"/>
      <c r="Z20" s="461"/>
      <c r="AA20" s="461"/>
      <c r="AB20" s="462"/>
      <c r="AC20" s="462"/>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2"/>
      <c r="BC20" s="462"/>
      <c r="BD20" s="462"/>
      <c r="BE20" s="462"/>
      <c r="BF20" s="462"/>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87"/>
      <c r="CT20" s="87"/>
      <c r="CU20" s="87"/>
      <c r="CV20" s="87"/>
      <c r="CW20" s="87"/>
      <c r="CX20" s="87"/>
    </row>
    <row r="21" spans="2:102" s="199" customFormat="1" ht="12" customHeight="1">
      <c r="B21" s="214"/>
      <c r="C21" s="460"/>
      <c r="D21" s="460"/>
      <c r="E21" s="460"/>
      <c r="F21" s="461"/>
      <c r="G21" s="461"/>
      <c r="H21" s="461"/>
      <c r="I21" s="461"/>
      <c r="J21" s="461"/>
      <c r="K21" s="461"/>
      <c r="L21" s="461"/>
      <c r="M21" s="461"/>
      <c r="N21" s="461"/>
      <c r="O21" s="461"/>
      <c r="P21" s="461"/>
      <c r="Q21" s="461"/>
      <c r="R21" s="461"/>
      <c r="S21" s="461"/>
      <c r="T21" s="461"/>
      <c r="U21" s="461"/>
      <c r="V21" s="461"/>
      <c r="W21" s="461"/>
      <c r="X21" s="461"/>
      <c r="Y21" s="461"/>
      <c r="Z21" s="461"/>
      <c r="AA21" s="461"/>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1"/>
      <c r="BH21" s="461"/>
      <c r="BI21" s="461"/>
      <c r="BJ21" s="461"/>
      <c r="BK21" s="461"/>
      <c r="BL21" s="461"/>
      <c r="BM21" s="461"/>
      <c r="BN21" s="461"/>
      <c r="BO21" s="461"/>
      <c r="BP21" s="461"/>
      <c r="BQ21" s="461"/>
      <c r="BR21" s="461"/>
      <c r="BS21" s="461"/>
      <c r="BT21" s="461"/>
      <c r="BU21" s="461"/>
      <c r="BV21" s="461"/>
      <c r="BW21" s="461"/>
      <c r="BX21" s="461"/>
      <c r="BY21" s="461"/>
      <c r="BZ21" s="461"/>
      <c r="CA21" s="461"/>
      <c r="CB21" s="461"/>
      <c r="CC21" s="461"/>
      <c r="CD21" s="461"/>
      <c r="CE21" s="461"/>
      <c r="CF21" s="461"/>
      <c r="CG21" s="461"/>
      <c r="CH21" s="461"/>
      <c r="CI21" s="461"/>
      <c r="CJ21" s="461"/>
      <c r="CK21" s="461"/>
      <c r="CL21" s="461"/>
      <c r="CM21" s="461"/>
      <c r="CN21" s="461"/>
      <c r="CO21" s="461"/>
      <c r="CP21" s="461"/>
      <c r="CQ21" s="461"/>
      <c r="CR21" s="461"/>
      <c r="CS21" s="87"/>
      <c r="CT21" s="87"/>
      <c r="CU21" s="87"/>
      <c r="CV21" s="87"/>
      <c r="CW21" s="87"/>
      <c r="CX21" s="87"/>
    </row>
    <row r="22" spans="2:102" s="199" customFormat="1" ht="15" customHeight="1">
      <c r="B22" s="214"/>
      <c r="C22" s="460"/>
      <c r="D22" s="460"/>
      <c r="E22" s="460"/>
      <c r="F22" s="461"/>
      <c r="G22" s="461"/>
      <c r="H22" s="461"/>
      <c r="I22" s="461"/>
      <c r="J22" s="461"/>
      <c r="K22" s="461"/>
      <c r="L22" s="461"/>
      <c r="M22" s="461"/>
      <c r="N22" s="461"/>
      <c r="O22" s="461"/>
      <c r="P22" s="461"/>
      <c r="Q22" s="461"/>
      <c r="R22" s="461"/>
      <c r="S22" s="461"/>
      <c r="T22" s="461"/>
      <c r="U22" s="461"/>
      <c r="V22" s="461"/>
      <c r="W22" s="461"/>
      <c r="X22" s="461"/>
      <c r="Y22" s="461"/>
      <c r="Z22" s="461"/>
      <c r="AA22" s="461"/>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1"/>
      <c r="BH22" s="461"/>
      <c r="BI22" s="461"/>
      <c r="BJ22" s="461"/>
      <c r="BK22" s="461"/>
      <c r="BL22" s="461"/>
      <c r="BM22" s="461"/>
      <c r="BN22" s="461"/>
      <c r="BO22" s="461"/>
      <c r="BP22" s="461"/>
      <c r="BQ22" s="461"/>
      <c r="BR22" s="461"/>
      <c r="BS22" s="461"/>
      <c r="BT22" s="461"/>
      <c r="BU22" s="461"/>
      <c r="BV22" s="461"/>
      <c r="BW22" s="461"/>
      <c r="BX22" s="461"/>
      <c r="BY22" s="461"/>
      <c r="BZ22" s="461"/>
      <c r="CA22" s="461"/>
      <c r="CB22" s="461"/>
      <c r="CC22" s="461"/>
      <c r="CD22" s="461"/>
      <c r="CE22" s="461"/>
      <c r="CF22" s="461"/>
      <c r="CG22" s="461"/>
      <c r="CH22" s="461"/>
      <c r="CI22" s="461"/>
      <c r="CJ22" s="461"/>
      <c r="CK22" s="461"/>
      <c r="CL22" s="461"/>
      <c r="CM22" s="461"/>
      <c r="CN22" s="461"/>
      <c r="CO22" s="461"/>
      <c r="CP22" s="461"/>
      <c r="CQ22" s="461"/>
      <c r="CR22" s="461"/>
      <c r="CS22" s="87"/>
      <c r="CT22" s="87"/>
      <c r="CU22" s="87"/>
      <c r="CV22" s="87"/>
      <c r="CW22" s="87"/>
      <c r="CX22" s="87"/>
    </row>
    <row r="23" spans="2:102" s="199" customFormat="1" ht="15" customHeight="1">
      <c r="B23" s="214"/>
      <c r="C23" s="460"/>
      <c r="D23" s="460"/>
      <c r="E23" s="460"/>
      <c r="F23" s="461"/>
      <c r="G23" s="461"/>
      <c r="H23" s="461"/>
      <c r="I23" s="461"/>
      <c r="J23" s="461"/>
      <c r="K23" s="461"/>
      <c r="L23" s="461"/>
      <c r="M23" s="461"/>
      <c r="N23" s="461"/>
      <c r="O23" s="461"/>
      <c r="P23" s="461"/>
      <c r="Q23" s="461"/>
      <c r="R23" s="461"/>
      <c r="S23" s="461"/>
      <c r="T23" s="461"/>
      <c r="U23" s="461"/>
      <c r="V23" s="461"/>
      <c r="W23" s="461"/>
      <c r="X23" s="461"/>
      <c r="Y23" s="461"/>
      <c r="Z23" s="461"/>
      <c r="AA23" s="461"/>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c r="CN23" s="461"/>
      <c r="CO23" s="461"/>
      <c r="CP23" s="461"/>
      <c r="CQ23" s="461"/>
      <c r="CR23" s="461"/>
      <c r="CS23" s="87"/>
      <c r="CT23" s="87"/>
      <c r="CU23" s="87"/>
      <c r="CV23" s="87"/>
      <c r="CW23" s="87"/>
      <c r="CX23" s="87"/>
    </row>
    <row r="24" spans="2:102" s="199" customFormat="1" ht="12" customHeight="1">
      <c r="B24" s="214"/>
      <c r="C24" s="460"/>
      <c r="D24" s="460"/>
      <c r="E24" s="460"/>
      <c r="F24" s="461"/>
      <c r="G24" s="461"/>
      <c r="H24" s="461"/>
      <c r="I24" s="461"/>
      <c r="J24" s="461"/>
      <c r="K24" s="461"/>
      <c r="L24" s="461"/>
      <c r="M24" s="461"/>
      <c r="N24" s="461"/>
      <c r="O24" s="461"/>
      <c r="P24" s="461"/>
      <c r="Q24" s="461"/>
      <c r="R24" s="461"/>
      <c r="S24" s="461"/>
      <c r="T24" s="461"/>
      <c r="U24" s="461"/>
      <c r="V24" s="461"/>
      <c r="W24" s="461"/>
      <c r="X24" s="461"/>
      <c r="Y24" s="461"/>
      <c r="Z24" s="461"/>
      <c r="AA24" s="461"/>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1"/>
      <c r="BH24" s="461"/>
      <c r="BI24" s="461"/>
      <c r="BJ24" s="461"/>
      <c r="BK24" s="461"/>
      <c r="BL24" s="461"/>
      <c r="BM24" s="461"/>
      <c r="BN24" s="461"/>
      <c r="BO24" s="461"/>
      <c r="BP24" s="461"/>
      <c r="BQ24" s="461"/>
      <c r="BR24" s="461"/>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87"/>
      <c r="CT24" s="87"/>
      <c r="CU24" s="87"/>
      <c r="CV24" s="87"/>
      <c r="CW24" s="87"/>
      <c r="CX24" s="87"/>
    </row>
    <row r="25" spans="2:102" s="199" customFormat="1" ht="12" customHeight="1">
      <c r="B25" s="214"/>
      <c r="C25" s="460"/>
      <c r="D25" s="460"/>
      <c r="E25" s="460"/>
      <c r="F25" s="461"/>
      <c r="G25" s="461"/>
      <c r="H25" s="461"/>
      <c r="I25" s="461"/>
      <c r="J25" s="461"/>
      <c r="K25" s="461"/>
      <c r="L25" s="461"/>
      <c r="M25" s="461"/>
      <c r="N25" s="461"/>
      <c r="O25" s="461"/>
      <c r="P25" s="461"/>
      <c r="Q25" s="461"/>
      <c r="R25" s="461"/>
      <c r="S25" s="461"/>
      <c r="T25" s="461"/>
      <c r="U25" s="461"/>
      <c r="V25" s="461"/>
      <c r="W25" s="461"/>
      <c r="X25" s="461"/>
      <c r="Y25" s="461"/>
      <c r="Z25" s="461"/>
      <c r="AA25" s="461"/>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2"/>
      <c r="BC25" s="462"/>
      <c r="BD25" s="462"/>
      <c r="BE25" s="462"/>
      <c r="BF25" s="462"/>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87"/>
      <c r="CT25" s="87"/>
      <c r="CU25" s="87"/>
      <c r="CV25" s="87"/>
      <c r="CW25" s="87"/>
      <c r="CX25" s="87"/>
    </row>
    <row r="26" spans="2:102" s="199" customFormat="1" ht="12" customHeight="1">
      <c r="B26" s="214"/>
      <c r="C26" s="460"/>
      <c r="D26" s="460"/>
      <c r="E26" s="460"/>
      <c r="F26" s="461"/>
      <c r="G26" s="461"/>
      <c r="H26" s="461"/>
      <c r="I26" s="461"/>
      <c r="J26" s="461"/>
      <c r="K26" s="461"/>
      <c r="L26" s="461"/>
      <c r="M26" s="461"/>
      <c r="N26" s="461"/>
      <c r="O26" s="461"/>
      <c r="P26" s="461"/>
      <c r="Q26" s="461"/>
      <c r="R26" s="461"/>
      <c r="S26" s="461"/>
      <c r="T26" s="461"/>
      <c r="U26" s="461"/>
      <c r="V26" s="461"/>
      <c r="W26" s="461"/>
      <c r="X26" s="461"/>
      <c r="Y26" s="461"/>
      <c r="Z26" s="461"/>
      <c r="AA26" s="461"/>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1"/>
      <c r="BH26" s="461"/>
      <c r="BI26" s="461"/>
      <c r="BJ26" s="461"/>
      <c r="BK26" s="461"/>
      <c r="BL26" s="461"/>
      <c r="BM26" s="461"/>
      <c r="BN26" s="461"/>
      <c r="BO26" s="461"/>
      <c r="BP26" s="461"/>
      <c r="BQ26" s="461"/>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c r="CN26" s="461"/>
      <c r="CO26" s="461"/>
      <c r="CP26" s="461"/>
      <c r="CQ26" s="461"/>
      <c r="CR26" s="461"/>
      <c r="CS26" s="87"/>
      <c r="CT26" s="87"/>
      <c r="CU26" s="87"/>
      <c r="CV26" s="87"/>
      <c r="CW26" s="87"/>
      <c r="CX26" s="87"/>
    </row>
    <row r="27" spans="2:102" s="199" customFormat="1" ht="15" customHeight="1">
      <c r="B27" s="214"/>
      <c r="C27" s="460"/>
      <c r="D27" s="460"/>
      <c r="E27" s="460"/>
      <c r="F27" s="461"/>
      <c r="G27" s="461"/>
      <c r="H27" s="461"/>
      <c r="I27" s="461"/>
      <c r="J27" s="461"/>
      <c r="K27" s="461"/>
      <c r="L27" s="461"/>
      <c r="M27" s="461"/>
      <c r="N27" s="461"/>
      <c r="O27" s="461"/>
      <c r="P27" s="461"/>
      <c r="Q27" s="461"/>
      <c r="R27" s="461"/>
      <c r="S27" s="461"/>
      <c r="T27" s="461"/>
      <c r="U27" s="461"/>
      <c r="V27" s="461"/>
      <c r="W27" s="461"/>
      <c r="X27" s="461"/>
      <c r="Y27" s="461"/>
      <c r="Z27" s="461"/>
      <c r="AA27" s="461"/>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87"/>
      <c r="CT27" s="87"/>
      <c r="CU27" s="87"/>
      <c r="CV27" s="87"/>
      <c r="CW27" s="87"/>
      <c r="CX27" s="87"/>
    </row>
    <row r="28" spans="2:102" s="199" customFormat="1" ht="12" customHeight="1">
      <c r="B28" s="214"/>
      <c r="C28" s="460"/>
      <c r="D28" s="460"/>
      <c r="E28" s="460"/>
      <c r="F28" s="461"/>
      <c r="G28" s="461"/>
      <c r="H28" s="461"/>
      <c r="I28" s="461"/>
      <c r="J28" s="461"/>
      <c r="K28" s="461"/>
      <c r="L28" s="461"/>
      <c r="M28" s="461"/>
      <c r="N28" s="461"/>
      <c r="O28" s="461"/>
      <c r="P28" s="461"/>
      <c r="Q28" s="461"/>
      <c r="R28" s="461"/>
      <c r="S28" s="461"/>
      <c r="T28" s="461"/>
      <c r="U28" s="461"/>
      <c r="V28" s="461"/>
      <c r="W28" s="461"/>
      <c r="X28" s="461"/>
      <c r="Y28" s="461"/>
      <c r="Z28" s="461"/>
      <c r="AA28" s="461"/>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1"/>
      <c r="BH28" s="461"/>
      <c r="BI28" s="461"/>
      <c r="BJ28" s="461"/>
      <c r="BK28" s="461"/>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c r="CN28" s="461"/>
      <c r="CO28" s="461"/>
      <c r="CP28" s="461"/>
      <c r="CQ28" s="461"/>
      <c r="CR28" s="461"/>
      <c r="CS28" s="87"/>
      <c r="CT28" s="87"/>
      <c r="CU28" s="87"/>
      <c r="CV28" s="87"/>
      <c r="CW28" s="87"/>
      <c r="CX28" s="87"/>
    </row>
    <row r="29" spans="2:102" s="199" customFormat="1" ht="24" customHeight="1">
      <c r="B29" s="214"/>
      <c r="C29" s="460"/>
      <c r="D29" s="460"/>
      <c r="E29" s="460"/>
      <c r="F29" s="461"/>
      <c r="G29" s="461"/>
      <c r="H29" s="461"/>
      <c r="I29" s="461"/>
      <c r="J29" s="461"/>
      <c r="K29" s="461"/>
      <c r="L29" s="461"/>
      <c r="M29" s="461"/>
      <c r="N29" s="461"/>
      <c r="O29" s="461"/>
      <c r="P29" s="461"/>
      <c r="Q29" s="461"/>
      <c r="R29" s="461"/>
      <c r="S29" s="461"/>
      <c r="T29" s="461"/>
      <c r="U29" s="461"/>
      <c r="V29" s="461"/>
      <c r="W29" s="461"/>
      <c r="X29" s="461"/>
      <c r="Y29" s="461"/>
      <c r="Z29" s="461"/>
      <c r="AA29" s="461"/>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1"/>
      <c r="BH29" s="461"/>
      <c r="BI29" s="461"/>
      <c r="BJ29" s="461"/>
      <c r="BK29" s="461"/>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c r="CK29" s="461"/>
      <c r="CL29" s="461"/>
      <c r="CM29" s="461"/>
      <c r="CN29" s="461"/>
      <c r="CO29" s="461"/>
      <c r="CP29" s="461"/>
      <c r="CQ29" s="461"/>
      <c r="CR29" s="461"/>
      <c r="CS29" s="87"/>
      <c r="CT29" s="87"/>
      <c r="CU29" s="87"/>
      <c r="CV29" s="87"/>
      <c r="CW29" s="87"/>
      <c r="CX29" s="87"/>
    </row>
    <row r="30" spans="2:102" s="199" customFormat="1" ht="12" customHeight="1">
      <c r="B30" s="214"/>
      <c r="C30" s="460"/>
      <c r="D30" s="460"/>
      <c r="E30" s="460"/>
      <c r="F30" s="461"/>
      <c r="G30" s="461"/>
      <c r="H30" s="461"/>
      <c r="I30" s="461"/>
      <c r="J30" s="461"/>
      <c r="K30" s="461"/>
      <c r="L30" s="461"/>
      <c r="M30" s="461"/>
      <c r="N30" s="461"/>
      <c r="O30" s="461"/>
      <c r="P30" s="461"/>
      <c r="Q30" s="461"/>
      <c r="R30" s="461"/>
      <c r="S30" s="461"/>
      <c r="T30" s="461"/>
      <c r="U30" s="461"/>
      <c r="V30" s="461"/>
      <c r="W30" s="461"/>
      <c r="X30" s="461"/>
      <c r="Y30" s="461"/>
      <c r="Z30" s="461"/>
      <c r="AA30" s="461"/>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1"/>
      <c r="BH30" s="461"/>
      <c r="BI30" s="461"/>
      <c r="BJ30" s="461"/>
      <c r="BK30" s="461"/>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87"/>
      <c r="CT30" s="87"/>
      <c r="CU30" s="87"/>
      <c r="CV30" s="87"/>
      <c r="CW30" s="87"/>
      <c r="CX30" s="87"/>
    </row>
    <row r="31" spans="2:102" s="199" customFormat="1" ht="12" customHeight="1">
      <c r="B31" s="214"/>
      <c r="C31" s="460"/>
      <c r="D31" s="460"/>
      <c r="E31" s="460"/>
      <c r="F31" s="461"/>
      <c r="G31" s="461"/>
      <c r="H31" s="461"/>
      <c r="I31" s="461"/>
      <c r="J31" s="461"/>
      <c r="K31" s="461"/>
      <c r="L31" s="461"/>
      <c r="M31" s="461"/>
      <c r="N31" s="461"/>
      <c r="O31" s="461"/>
      <c r="P31" s="461"/>
      <c r="Q31" s="461"/>
      <c r="R31" s="461"/>
      <c r="S31" s="461"/>
      <c r="T31" s="461"/>
      <c r="U31" s="461"/>
      <c r="V31" s="461"/>
      <c r="W31" s="461"/>
      <c r="X31" s="461"/>
      <c r="Y31" s="461"/>
      <c r="Z31" s="461"/>
      <c r="AA31" s="461"/>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1"/>
      <c r="BH31" s="461"/>
      <c r="BI31" s="461"/>
      <c r="BJ31" s="461"/>
      <c r="BK31" s="461"/>
      <c r="BL31" s="461"/>
      <c r="BM31" s="461"/>
      <c r="BN31" s="461"/>
      <c r="BO31" s="461"/>
      <c r="BP31" s="461"/>
      <c r="BQ31" s="461"/>
      <c r="BR31" s="461"/>
      <c r="BS31" s="461"/>
      <c r="BT31" s="461"/>
      <c r="BU31" s="461"/>
      <c r="BV31" s="461"/>
      <c r="BW31" s="461"/>
      <c r="BX31" s="461"/>
      <c r="BY31" s="461"/>
      <c r="BZ31" s="461"/>
      <c r="CA31" s="461"/>
      <c r="CB31" s="461"/>
      <c r="CC31" s="461"/>
      <c r="CD31" s="461"/>
      <c r="CE31" s="461"/>
      <c r="CF31" s="461"/>
      <c r="CG31" s="461"/>
      <c r="CH31" s="461"/>
      <c r="CI31" s="461"/>
      <c r="CJ31" s="461"/>
      <c r="CK31" s="461"/>
      <c r="CL31" s="461"/>
      <c r="CM31" s="461"/>
      <c r="CN31" s="461"/>
      <c r="CO31" s="461"/>
      <c r="CP31" s="461"/>
      <c r="CQ31" s="461"/>
      <c r="CR31" s="461"/>
      <c r="CS31" s="87"/>
      <c r="CT31" s="87"/>
      <c r="CU31" s="87"/>
      <c r="CV31" s="87"/>
      <c r="CW31" s="87"/>
      <c r="CX31" s="87"/>
    </row>
    <row r="32" spans="2:102" s="199" customFormat="1" ht="12" customHeight="1">
      <c r="B32" s="214"/>
      <c r="C32" s="460"/>
      <c r="D32" s="460"/>
      <c r="E32" s="460"/>
      <c r="F32" s="461"/>
      <c r="G32" s="461"/>
      <c r="H32" s="461"/>
      <c r="I32" s="461"/>
      <c r="J32" s="461"/>
      <c r="K32" s="461"/>
      <c r="L32" s="461"/>
      <c r="M32" s="461"/>
      <c r="N32" s="461"/>
      <c r="O32" s="461"/>
      <c r="P32" s="461"/>
      <c r="Q32" s="461"/>
      <c r="R32" s="461"/>
      <c r="S32" s="461"/>
      <c r="T32" s="461"/>
      <c r="U32" s="461"/>
      <c r="V32" s="461"/>
      <c r="W32" s="461"/>
      <c r="X32" s="461"/>
      <c r="Y32" s="461"/>
      <c r="Z32" s="461"/>
      <c r="AA32" s="461"/>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87"/>
      <c r="CT32" s="87"/>
      <c r="CU32" s="87"/>
      <c r="CV32" s="87"/>
      <c r="CW32" s="87"/>
      <c r="CX32" s="87"/>
    </row>
    <row r="33" spans="2:155" s="199" customFormat="1" ht="12" customHeight="1">
      <c r="B33" s="214"/>
      <c r="C33" s="460"/>
      <c r="D33" s="460"/>
      <c r="E33" s="460"/>
      <c r="F33" s="461"/>
      <c r="G33" s="461"/>
      <c r="H33" s="461"/>
      <c r="I33" s="461"/>
      <c r="J33" s="461"/>
      <c r="K33" s="461"/>
      <c r="L33" s="461"/>
      <c r="M33" s="461"/>
      <c r="N33" s="461"/>
      <c r="O33" s="461"/>
      <c r="P33" s="461"/>
      <c r="Q33" s="461"/>
      <c r="R33" s="461"/>
      <c r="S33" s="461"/>
      <c r="T33" s="461"/>
      <c r="U33" s="461"/>
      <c r="V33" s="461"/>
      <c r="W33" s="461"/>
      <c r="X33" s="461"/>
      <c r="Y33" s="461"/>
      <c r="Z33" s="461"/>
      <c r="AA33" s="461"/>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1"/>
      <c r="BH33" s="461"/>
      <c r="BI33" s="461"/>
      <c r="BJ33" s="461"/>
      <c r="BK33" s="461"/>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1"/>
      <c r="CI33" s="461"/>
      <c r="CJ33" s="461"/>
      <c r="CK33" s="461"/>
      <c r="CL33" s="461"/>
      <c r="CM33" s="461"/>
      <c r="CN33" s="461"/>
      <c r="CO33" s="461"/>
      <c r="CP33" s="461"/>
      <c r="CQ33" s="461"/>
      <c r="CR33" s="461"/>
      <c r="CS33" s="87"/>
      <c r="CT33" s="87"/>
      <c r="CU33" s="87"/>
      <c r="CV33" s="87"/>
      <c r="CW33" s="87"/>
      <c r="CX33" s="87"/>
    </row>
    <row r="34" spans="2:155" s="199" customFormat="1" ht="12" customHeight="1">
      <c r="B34" s="214"/>
      <c r="C34" s="460"/>
      <c r="D34" s="460"/>
      <c r="E34" s="460"/>
      <c r="F34" s="461"/>
      <c r="G34" s="461"/>
      <c r="H34" s="461"/>
      <c r="I34" s="461"/>
      <c r="J34" s="461"/>
      <c r="K34" s="461"/>
      <c r="L34" s="461"/>
      <c r="M34" s="461"/>
      <c r="N34" s="461"/>
      <c r="O34" s="461"/>
      <c r="P34" s="461"/>
      <c r="Q34" s="461"/>
      <c r="R34" s="461"/>
      <c r="S34" s="461"/>
      <c r="T34" s="461"/>
      <c r="U34" s="461"/>
      <c r="V34" s="461"/>
      <c r="W34" s="461"/>
      <c r="X34" s="461"/>
      <c r="Y34" s="461"/>
      <c r="Z34" s="461"/>
      <c r="AA34" s="461"/>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1320" t="s">
        <v>238</v>
      </c>
      <c r="BD34" s="1320"/>
      <c r="BE34" s="1320"/>
      <c r="BF34" s="1320"/>
      <c r="BG34" s="1320"/>
      <c r="BH34" s="1320"/>
      <c r="BI34" s="1320"/>
      <c r="BJ34" s="1320"/>
      <c r="BK34" s="1322"/>
      <c r="BL34" s="1322"/>
      <c r="BM34" s="1322"/>
      <c r="BN34" s="1322"/>
      <c r="BO34" s="1322"/>
      <c r="BP34" s="1322"/>
      <c r="BQ34" s="1322"/>
      <c r="BR34" s="1322"/>
      <c r="BS34" s="1322"/>
      <c r="BT34" s="1322"/>
      <c r="BU34" s="1322"/>
      <c r="BV34" s="1322"/>
      <c r="BW34" s="1322"/>
      <c r="BX34" s="1322"/>
      <c r="BY34" s="1322"/>
      <c r="BZ34" s="1322"/>
      <c r="CA34" s="1322"/>
      <c r="CB34" s="1322"/>
      <c r="CC34" s="1322"/>
      <c r="CD34" s="1322"/>
      <c r="CE34" s="1322"/>
      <c r="CF34" s="1322"/>
      <c r="CG34" s="1322"/>
      <c r="CH34" s="1322"/>
      <c r="CI34" s="1322"/>
      <c r="CJ34" s="1322"/>
      <c r="CK34" s="1322"/>
      <c r="CL34" s="1322"/>
      <c r="CM34" s="1322"/>
      <c r="CN34" s="1322"/>
      <c r="CO34" s="1322"/>
      <c r="CP34" s="1322"/>
      <c r="CQ34" s="1322"/>
      <c r="CR34" s="1322"/>
      <c r="CS34" s="1322"/>
      <c r="CT34" s="1322"/>
      <c r="CU34" s="1322"/>
      <c r="CV34" s="1322"/>
      <c r="CW34" s="1322"/>
      <c r="CX34" s="1322"/>
    </row>
    <row r="35" spans="2:155" s="199" customFormat="1" ht="13.5" customHeight="1" thickBot="1">
      <c r="B35" s="214"/>
      <c r="C35" s="460"/>
      <c r="D35" s="460"/>
      <c r="E35" s="460"/>
      <c r="F35" s="461"/>
      <c r="G35" s="461"/>
      <c r="H35" s="461"/>
      <c r="I35" s="461"/>
      <c r="J35" s="461"/>
      <c r="K35" s="461"/>
      <c r="L35" s="461"/>
      <c r="M35" s="461"/>
      <c r="N35" s="461"/>
      <c r="O35" s="461"/>
      <c r="P35" s="461"/>
      <c r="Q35" s="461"/>
      <c r="R35" s="461"/>
      <c r="S35" s="461"/>
      <c r="T35" s="461"/>
      <c r="U35" s="461"/>
      <c r="V35" s="461"/>
      <c r="W35" s="461"/>
      <c r="X35" s="461"/>
      <c r="Y35" s="461"/>
      <c r="Z35" s="461"/>
      <c r="AA35" s="461"/>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1321"/>
      <c r="BD35" s="1321"/>
      <c r="BE35" s="1321"/>
      <c r="BF35" s="1321"/>
      <c r="BG35" s="1321"/>
      <c r="BH35" s="1321"/>
      <c r="BI35" s="1321"/>
      <c r="BJ35" s="1321"/>
      <c r="BK35" s="1323"/>
      <c r="BL35" s="1323"/>
      <c r="BM35" s="1323"/>
      <c r="BN35" s="1323"/>
      <c r="BO35" s="1323"/>
      <c r="BP35" s="1323"/>
      <c r="BQ35" s="1323"/>
      <c r="BR35" s="1323"/>
      <c r="BS35" s="1323"/>
      <c r="BT35" s="1323"/>
      <c r="BU35" s="1323"/>
      <c r="BV35" s="1323"/>
      <c r="BW35" s="1323"/>
      <c r="BX35" s="1323"/>
      <c r="BY35" s="1323"/>
      <c r="BZ35" s="1323"/>
      <c r="CA35" s="1323"/>
      <c r="CB35" s="1323"/>
      <c r="CC35" s="1323"/>
      <c r="CD35" s="1323"/>
      <c r="CE35" s="1323"/>
      <c r="CF35" s="1323"/>
      <c r="CG35" s="1323"/>
      <c r="CH35" s="1323"/>
      <c r="CI35" s="1323"/>
      <c r="CJ35" s="1323"/>
      <c r="CK35" s="1323"/>
      <c r="CL35" s="1323"/>
      <c r="CM35" s="1323"/>
      <c r="CN35" s="1323"/>
      <c r="CO35" s="1323"/>
      <c r="CP35" s="1323"/>
      <c r="CQ35" s="1323"/>
      <c r="CR35" s="1323"/>
      <c r="CS35" s="1323"/>
      <c r="CT35" s="1323"/>
      <c r="CU35" s="1323"/>
      <c r="CV35" s="1323"/>
      <c r="CW35" s="1323"/>
      <c r="CX35" s="1323"/>
    </row>
    <row r="36" spans="2:155" s="199" customFormat="1" ht="13.5" customHeight="1">
      <c r="B36" s="214"/>
      <c r="C36" s="460"/>
      <c r="D36" s="460"/>
      <c r="E36" s="460"/>
      <c r="F36" s="461"/>
      <c r="G36" s="461"/>
      <c r="H36" s="461"/>
      <c r="I36" s="461"/>
      <c r="J36" s="461"/>
      <c r="K36" s="461"/>
      <c r="L36" s="461"/>
      <c r="M36" s="461"/>
      <c r="N36" s="461"/>
      <c r="O36" s="461"/>
      <c r="P36" s="461"/>
      <c r="Q36" s="461"/>
      <c r="R36" s="461"/>
      <c r="S36" s="461"/>
      <c r="T36" s="461"/>
      <c r="U36" s="461"/>
      <c r="V36" s="461"/>
      <c r="W36" s="461"/>
      <c r="X36" s="461"/>
      <c r="Y36" s="461"/>
      <c r="Z36" s="461"/>
      <c r="AA36" s="461"/>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3"/>
      <c r="BD36" s="464"/>
      <c r="BE36" s="465"/>
      <c r="BF36" s="465"/>
      <c r="BG36" s="466"/>
      <c r="BH36" s="1293" t="s">
        <v>397</v>
      </c>
      <c r="BI36" s="1294"/>
      <c r="BJ36" s="1294"/>
      <c r="BK36" s="1294"/>
      <c r="BL36" s="1294"/>
      <c r="BM36" s="1294"/>
      <c r="BN36" s="1294"/>
      <c r="BO36" s="1294"/>
      <c r="BP36" s="1294"/>
      <c r="BQ36" s="1294"/>
      <c r="BR36" s="1294"/>
      <c r="BS36" s="1294"/>
      <c r="BT36" s="1294"/>
      <c r="BU36" s="1294"/>
      <c r="BV36" s="1294"/>
      <c r="BW36" s="1294"/>
      <c r="BX36" s="1294"/>
      <c r="BY36" s="1294"/>
      <c r="BZ36" s="1294"/>
      <c r="CA36" s="1294"/>
      <c r="CB36" s="1295"/>
      <c r="CC36" s="1293" t="s">
        <v>239</v>
      </c>
      <c r="CD36" s="1294"/>
      <c r="CE36" s="1294"/>
      <c r="CF36" s="1294"/>
      <c r="CG36" s="1294"/>
      <c r="CH36" s="1294"/>
      <c r="CI36" s="1294"/>
      <c r="CJ36" s="1294"/>
      <c r="CK36" s="1294"/>
      <c r="CL36" s="1294"/>
      <c r="CM36" s="1294"/>
      <c r="CN36" s="1294"/>
      <c r="CO36" s="1294"/>
      <c r="CP36" s="1294"/>
      <c r="CQ36" s="1294"/>
      <c r="CR36" s="1294"/>
      <c r="CS36" s="1294"/>
      <c r="CT36" s="1294"/>
      <c r="CU36" s="1294"/>
      <c r="CV36" s="1294"/>
      <c r="CW36" s="1294"/>
      <c r="CX36" s="1296"/>
    </row>
    <row r="37" spans="2:155" s="199" customFormat="1" ht="18" customHeight="1">
      <c r="B37" s="214"/>
      <c r="C37" s="460"/>
      <c r="D37" s="460"/>
      <c r="E37" s="460"/>
      <c r="F37" s="461"/>
      <c r="G37" s="461"/>
      <c r="H37" s="461"/>
      <c r="I37" s="461"/>
      <c r="J37" s="461"/>
      <c r="K37" s="461"/>
      <c r="L37" s="461"/>
      <c r="M37" s="461"/>
      <c r="N37" s="461"/>
      <c r="O37" s="461"/>
      <c r="P37" s="461"/>
      <c r="Q37" s="461"/>
      <c r="R37" s="461"/>
      <c r="S37" s="461"/>
      <c r="T37" s="461"/>
      <c r="U37" s="461"/>
      <c r="V37" s="461"/>
      <c r="W37" s="461"/>
      <c r="X37" s="461"/>
      <c r="Y37" s="461"/>
      <c r="Z37" s="461"/>
      <c r="AA37" s="461"/>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1303" t="s">
        <v>274</v>
      </c>
      <c r="BD37" s="1304"/>
      <c r="BE37" s="1304"/>
      <c r="BF37" s="1304"/>
      <c r="BG37" s="1305"/>
      <c r="BH37" s="1306" t="s">
        <v>19</v>
      </c>
      <c r="BI37" s="1246"/>
      <c r="BJ37" s="1246"/>
      <c r="BK37" s="1246"/>
      <c r="BL37" s="1307" t="s">
        <v>240</v>
      </c>
      <c r="BM37" s="1307"/>
      <c r="BN37" s="1307"/>
      <c r="BO37" s="1307"/>
      <c r="BP37" s="1307"/>
      <c r="BQ37" s="1307"/>
      <c r="BR37" s="1307"/>
      <c r="BS37" s="1246" t="s">
        <v>19</v>
      </c>
      <c r="BT37" s="1246"/>
      <c r="BU37" s="1246"/>
      <c r="BV37" s="1246"/>
      <c r="BW37" s="1245" t="s">
        <v>241</v>
      </c>
      <c r="BX37" s="1245"/>
      <c r="BY37" s="1245"/>
      <c r="BZ37" s="1245"/>
      <c r="CA37" s="1245"/>
      <c r="CB37" s="1308"/>
      <c r="CC37" s="1306" t="s">
        <v>19</v>
      </c>
      <c r="CD37" s="1246"/>
      <c r="CE37" s="1246"/>
      <c r="CF37" s="1246"/>
      <c r="CG37" s="1245" t="s">
        <v>240</v>
      </c>
      <c r="CH37" s="1245"/>
      <c r="CI37" s="1245"/>
      <c r="CJ37" s="1245"/>
      <c r="CK37" s="1245"/>
      <c r="CL37" s="1245"/>
      <c r="CM37" s="1245"/>
      <c r="CN37" s="1246" t="s">
        <v>19</v>
      </c>
      <c r="CO37" s="1246"/>
      <c r="CP37" s="1246"/>
      <c r="CQ37" s="1246"/>
      <c r="CR37" s="1245" t="s">
        <v>80</v>
      </c>
      <c r="CS37" s="1245"/>
      <c r="CT37" s="1245"/>
      <c r="CU37" s="1245"/>
      <c r="CV37" s="1245"/>
      <c r="CW37" s="1245"/>
      <c r="CX37" s="1247"/>
    </row>
    <row r="38" spans="2:155" s="199" customFormat="1" ht="6" customHeight="1">
      <c r="B38" s="214"/>
      <c r="C38" s="460"/>
      <c r="D38" s="460"/>
      <c r="E38" s="460"/>
      <c r="F38" s="461"/>
      <c r="G38" s="461"/>
      <c r="H38" s="461"/>
      <c r="I38" s="461"/>
      <c r="J38" s="461"/>
      <c r="K38" s="461"/>
      <c r="L38" s="461"/>
      <c r="M38" s="461"/>
      <c r="N38" s="461"/>
      <c r="O38" s="461"/>
      <c r="P38" s="461"/>
      <c r="Q38" s="461"/>
      <c r="R38" s="461"/>
      <c r="S38" s="461"/>
      <c r="T38" s="461"/>
      <c r="U38" s="461"/>
      <c r="V38" s="461"/>
      <c r="W38" s="461"/>
      <c r="X38" s="461"/>
      <c r="Y38" s="461"/>
      <c r="Z38" s="461"/>
      <c r="AA38" s="461"/>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1250" t="s">
        <v>398</v>
      </c>
      <c r="BD38" s="1251"/>
      <c r="BE38" s="1251"/>
      <c r="BF38" s="1251"/>
      <c r="BG38" s="1252"/>
      <c r="BH38" s="467"/>
      <c r="BI38" s="104"/>
      <c r="BJ38" s="104"/>
      <c r="BK38" s="104"/>
      <c r="BL38" s="1259" t="s">
        <v>242</v>
      </c>
      <c r="BM38" s="1259"/>
      <c r="BN38" s="1259"/>
      <c r="BO38" s="1259"/>
      <c r="BP38" s="1259"/>
      <c r="BQ38" s="1259"/>
      <c r="BR38" s="1259"/>
      <c r="BS38" s="104"/>
      <c r="BT38" s="104"/>
      <c r="BU38" s="104"/>
      <c r="BV38" s="104"/>
      <c r="BW38" s="1259" t="s">
        <v>243</v>
      </c>
      <c r="BX38" s="1259"/>
      <c r="BY38" s="1259"/>
      <c r="BZ38" s="1259"/>
      <c r="CA38" s="1259"/>
      <c r="CB38" s="1262"/>
      <c r="CC38" s="467"/>
      <c r="CD38" s="104"/>
      <c r="CE38" s="104"/>
      <c r="CF38" s="104"/>
      <c r="CG38" s="1259" t="s">
        <v>242</v>
      </c>
      <c r="CH38" s="1259"/>
      <c r="CI38" s="1259"/>
      <c r="CJ38" s="1259"/>
      <c r="CK38" s="1259"/>
      <c r="CL38" s="1259"/>
      <c r="CM38" s="1259"/>
      <c r="CN38" s="104"/>
      <c r="CO38" s="104"/>
      <c r="CP38" s="104"/>
      <c r="CQ38" s="104"/>
      <c r="CR38" s="1259" t="s">
        <v>244</v>
      </c>
      <c r="CS38" s="1259"/>
      <c r="CT38" s="1259"/>
      <c r="CU38" s="1259"/>
      <c r="CV38" s="1259"/>
      <c r="CW38" s="1259"/>
      <c r="CX38" s="1265"/>
    </row>
    <row r="39" spans="2:155" s="199" customFormat="1" ht="13.5" customHeight="1">
      <c r="B39" s="214"/>
      <c r="C39" s="460"/>
      <c r="D39" s="460"/>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462"/>
      <c r="BC39" s="1253"/>
      <c r="BD39" s="1254"/>
      <c r="BE39" s="1254"/>
      <c r="BF39" s="1254"/>
      <c r="BG39" s="1255"/>
      <c r="BH39" s="1268" t="s">
        <v>19</v>
      </c>
      <c r="BI39" s="1024"/>
      <c r="BJ39" s="1024"/>
      <c r="BK39" s="1024"/>
      <c r="BL39" s="1260"/>
      <c r="BM39" s="1260"/>
      <c r="BN39" s="1260"/>
      <c r="BO39" s="1260"/>
      <c r="BP39" s="1260"/>
      <c r="BQ39" s="1260"/>
      <c r="BR39" s="1260"/>
      <c r="BS39" s="1024" t="s">
        <v>19</v>
      </c>
      <c r="BT39" s="1024"/>
      <c r="BU39" s="1024"/>
      <c r="BV39" s="1024"/>
      <c r="BW39" s="1260"/>
      <c r="BX39" s="1260"/>
      <c r="BY39" s="1260"/>
      <c r="BZ39" s="1260"/>
      <c r="CA39" s="1260"/>
      <c r="CB39" s="1263"/>
      <c r="CC39" s="1268" t="s">
        <v>19</v>
      </c>
      <c r="CD39" s="1024"/>
      <c r="CE39" s="1024"/>
      <c r="CF39" s="1024"/>
      <c r="CG39" s="1260"/>
      <c r="CH39" s="1260"/>
      <c r="CI39" s="1260"/>
      <c r="CJ39" s="1260"/>
      <c r="CK39" s="1260"/>
      <c r="CL39" s="1260"/>
      <c r="CM39" s="1260"/>
      <c r="CN39" s="1024" t="s">
        <v>19</v>
      </c>
      <c r="CO39" s="1024"/>
      <c r="CP39" s="1024"/>
      <c r="CQ39" s="1024"/>
      <c r="CR39" s="1260"/>
      <c r="CS39" s="1260"/>
      <c r="CT39" s="1260"/>
      <c r="CU39" s="1260"/>
      <c r="CV39" s="1260"/>
      <c r="CW39" s="1260"/>
      <c r="CX39" s="1266"/>
    </row>
    <row r="40" spans="2:155" s="199" customFormat="1" ht="6" customHeight="1" thickBot="1">
      <c r="B40" s="214"/>
      <c r="C40" s="460"/>
      <c r="D40" s="460"/>
      <c r="E40" s="460"/>
      <c r="F40" s="461"/>
      <c r="G40" s="461"/>
      <c r="H40" s="461"/>
      <c r="I40" s="461"/>
      <c r="J40" s="461"/>
      <c r="K40" s="461"/>
      <c r="L40" s="461"/>
      <c r="M40" s="461"/>
      <c r="N40" s="461"/>
      <c r="O40" s="461"/>
      <c r="P40" s="461"/>
      <c r="Q40" s="461"/>
      <c r="R40" s="461"/>
      <c r="S40" s="461"/>
      <c r="T40" s="461"/>
      <c r="U40" s="461"/>
      <c r="V40" s="461"/>
      <c r="W40" s="461"/>
      <c r="X40" s="461"/>
      <c r="Y40" s="461"/>
      <c r="Z40" s="461"/>
      <c r="AA40" s="461"/>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1256"/>
      <c r="BD40" s="1257"/>
      <c r="BE40" s="1257"/>
      <c r="BF40" s="1257"/>
      <c r="BG40" s="1258"/>
      <c r="BH40" s="468"/>
      <c r="BI40" s="469"/>
      <c r="BJ40" s="469"/>
      <c r="BK40" s="469"/>
      <c r="BL40" s="1261"/>
      <c r="BM40" s="1261"/>
      <c r="BN40" s="1261"/>
      <c r="BO40" s="1261"/>
      <c r="BP40" s="1261"/>
      <c r="BQ40" s="1261"/>
      <c r="BR40" s="1261"/>
      <c r="BS40" s="469"/>
      <c r="BT40" s="469"/>
      <c r="BU40" s="469"/>
      <c r="BV40" s="469"/>
      <c r="BW40" s="1261"/>
      <c r="BX40" s="1261"/>
      <c r="BY40" s="1261"/>
      <c r="BZ40" s="1261"/>
      <c r="CA40" s="1261"/>
      <c r="CB40" s="1264"/>
      <c r="CC40" s="468"/>
      <c r="CD40" s="469"/>
      <c r="CE40" s="469"/>
      <c r="CF40" s="469"/>
      <c r="CG40" s="1261"/>
      <c r="CH40" s="1261"/>
      <c r="CI40" s="1261"/>
      <c r="CJ40" s="1261"/>
      <c r="CK40" s="1261"/>
      <c r="CL40" s="1261"/>
      <c r="CM40" s="1261"/>
      <c r="CN40" s="469"/>
      <c r="CO40" s="469"/>
      <c r="CP40" s="469"/>
      <c r="CQ40" s="469"/>
      <c r="CR40" s="1261"/>
      <c r="CS40" s="1261"/>
      <c r="CT40" s="1261"/>
      <c r="CU40" s="1261"/>
      <c r="CV40" s="1261"/>
      <c r="CW40" s="1261"/>
      <c r="CX40" s="1267"/>
    </row>
    <row r="41" spans="2:155" s="199" customFormat="1" ht="9.75" customHeight="1" thickTop="1">
      <c r="B41" s="214"/>
      <c r="C41" s="460"/>
      <c r="D41" s="460"/>
      <c r="E41" s="460"/>
      <c r="F41" s="461"/>
      <c r="G41" s="461"/>
      <c r="H41" s="461"/>
      <c r="I41" s="461"/>
      <c r="J41" s="461"/>
      <c r="K41" s="461"/>
      <c r="L41" s="461"/>
      <c r="M41" s="461"/>
      <c r="N41" s="461"/>
      <c r="O41" s="461"/>
      <c r="P41" s="461"/>
      <c r="Q41" s="461"/>
      <c r="R41" s="461"/>
      <c r="S41" s="461"/>
      <c r="T41" s="461"/>
      <c r="U41" s="461"/>
      <c r="V41" s="461"/>
      <c r="W41" s="461"/>
      <c r="X41" s="461"/>
      <c r="Y41" s="461"/>
      <c r="Z41" s="461"/>
      <c r="AA41" s="461"/>
      <c r="AB41" s="462"/>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2"/>
      <c r="AY41" s="462"/>
      <c r="AZ41" s="462"/>
      <c r="BA41" s="462"/>
      <c r="BB41" s="462"/>
      <c r="BC41" s="470"/>
      <c r="BD41" s="471"/>
      <c r="BE41" s="471"/>
      <c r="BF41" s="471"/>
      <c r="BG41" s="472"/>
      <c r="BH41" s="1324" t="s">
        <v>280</v>
      </c>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6"/>
    </row>
    <row r="42" spans="2:155" s="199" customFormat="1" ht="4.5" customHeight="1">
      <c r="B42" s="214"/>
      <c r="C42" s="460"/>
      <c r="D42" s="460"/>
      <c r="E42" s="460"/>
      <c r="F42" s="461"/>
      <c r="G42" s="461"/>
      <c r="H42" s="461"/>
      <c r="I42" s="461"/>
      <c r="J42" s="461"/>
      <c r="K42" s="461"/>
      <c r="L42" s="461"/>
      <c r="M42" s="461"/>
      <c r="N42" s="461"/>
      <c r="O42" s="461"/>
      <c r="P42" s="461"/>
      <c r="Q42" s="461"/>
      <c r="R42" s="461"/>
      <c r="S42" s="461"/>
      <c r="T42" s="461"/>
      <c r="U42" s="461"/>
      <c r="V42" s="461"/>
      <c r="W42" s="461"/>
      <c r="X42" s="461"/>
      <c r="Y42" s="461"/>
      <c r="Z42" s="461"/>
      <c r="AA42" s="461"/>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73"/>
      <c r="BD42" s="219"/>
      <c r="BE42" s="219"/>
      <c r="BF42" s="219"/>
      <c r="BG42" s="474"/>
      <c r="BH42" s="1327"/>
      <c r="BI42" s="858"/>
      <c r="BJ42" s="858"/>
      <c r="BK42" s="858"/>
      <c r="BL42" s="858"/>
      <c r="BM42" s="858"/>
      <c r="BN42" s="858"/>
      <c r="BO42" s="858"/>
      <c r="BP42" s="858"/>
      <c r="BQ42" s="858"/>
      <c r="BR42" s="858"/>
      <c r="BS42" s="858"/>
      <c r="BT42" s="858"/>
      <c r="BU42" s="858"/>
      <c r="BV42" s="858"/>
      <c r="BW42" s="858"/>
      <c r="BX42" s="858"/>
      <c r="BY42" s="858"/>
      <c r="BZ42" s="858"/>
      <c r="CA42" s="858"/>
      <c r="CB42" s="858"/>
      <c r="CC42" s="858"/>
      <c r="CD42" s="858"/>
      <c r="CE42" s="858"/>
      <c r="CF42" s="858"/>
      <c r="CG42" s="858"/>
      <c r="CH42" s="858"/>
      <c r="CI42" s="858"/>
      <c r="CJ42" s="858"/>
      <c r="CK42" s="858"/>
      <c r="CL42" s="858"/>
      <c r="CM42" s="858"/>
      <c r="CN42" s="858"/>
      <c r="CO42" s="858"/>
      <c r="CP42" s="858"/>
      <c r="CQ42" s="858"/>
      <c r="CR42" s="858"/>
      <c r="CS42" s="858"/>
      <c r="CT42" s="858"/>
      <c r="CU42" s="858"/>
      <c r="CV42" s="858"/>
      <c r="CW42" s="858"/>
      <c r="CX42" s="1328"/>
    </row>
    <row r="43" spans="2:155" s="199" customFormat="1" ht="13.5" customHeight="1">
      <c r="B43" s="214"/>
      <c r="C43" s="460"/>
      <c r="D43" s="460"/>
      <c r="E43" s="460"/>
      <c r="F43" s="461"/>
      <c r="G43" s="461"/>
      <c r="H43" s="461"/>
      <c r="I43" s="461"/>
      <c r="J43" s="461"/>
      <c r="K43" s="461"/>
      <c r="L43" s="461"/>
      <c r="M43" s="461"/>
      <c r="N43" s="461"/>
      <c r="O43" s="461"/>
      <c r="P43" s="461"/>
      <c r="Q43" s="461"/>
      <c r="R43" s="461"/>
      <c r="S43" s="461"/>
      <c r="T43" s="461"/>
      <c r="U43" s="461"/>
      <c r="V43" s="461"/>
      <c r="W43" s="461"/>
      <c r="X43" s="461"/>
      <c r="Y43" s="461"/>
      <c r="Z43" s="461"/>
      <c r="AA43" s="461"/>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1269" t="s">
        <v>399</v>
      </c>
      <c r="BD43" s="1270"/>
      <c r="BE43" s="1270"/>
      <c r="BF43" s="1270"/>
      <c r="BG43" s="1271"/>
      <c r="BH43" s="1272" t="s">
        <v>19</v>
      </c>
      <c r="BI43" s="907"/>
      <c r="BJ43" s="907"/>
      <c r="BK43" s="907"/>
      <c r="BL43" s="1235" t="s">
        <v>242</v>
      </c>
      <c r="BM43" s="1235"/>
      <c r="BN43" s="1235"/>
      <c r="BO43" s="1235"/>
      <c r="BP43" s="1235"/>
      <c r="BQ43" s="1235"/>
      <c r="BR43" s="1235"/>
      <c r="BS43" s="907" t="s">
        <v>19</v>
      </c>
      <c r="BT43" s="907"/>
      <c r="BU43" s="907"/>
      <c r="BV43" s="907"/>
      <c r="BW43" s="475" t="s">
        <v>245</v>
      </c>
      <c r="BX43" s="476"/>
      <c r="BY43" s="477"/>
      <c r="BZ43" s="477"/>
      <c r="CA43" s="477"/>
      <c r="CB43" s="477"/>
      <c r="CC43" s="477"/>
      <c r="CD43" s="477"/>
      <c r="CE43" s="477"/>
      <c r="CF43" s="477"/>
      <c r="CG43" s="477"/>
      <c r="CH43" s="477"/>
      <c r="CI43" s="477"/>
      <c r="CJ43" s="478"/>
      <c r="CK43" s="479"/>
      <c r="CL43" s="479"/>
      <c r="CM43" s="477"/>
      <c r="CN43" s="477"/>
      <c r="CO43" s="477"/>
      <c r="CP43" s="477"/>
      <c r="CQ43" s="477"/>
      <c r="CR43" s="477"/>
      <c r="CS43" s="477"/>
      <c r="CT43" s="477"/>
      <c r="CU43" s="477"/>
      <c r="CV43" s="479"/>
      <c r="CW43" s="479"/>
      <c r="CX43" s="480"/>
      <c r="DV43" s="481"/>
      <c r="DW43" s="481"/>
      <c r="DX43" s="481"/>
      <c r="DY43" s="481"/>
      <c r="DZ43" s="481"/>
      <c r="EA43" s="481"/>
      <c r="EB43" s="481"/>
      <c r="EC43" s="481"/>
      <c r="ED43" s="481"/>
      <c r="EE43" s="481"/>
      <c r="EF43" s="481"/>
      <c r="EG43" s="481"/>
      <c r="EH43" s="481"/>
      <c r="EI43" s="481"/>
      <c r="EJ43" s="481"/>
      <c r="EK43" s="481"/>
      <c r="EL43" s="481"/>
      <c r="EM43" s="481"/>
      <c r="EN43" s="481"/>
      <c r="EO43" s="481"/>
      <c r="EP43" s="481"/>
      <c r="EQ43" s="481"/>
      <c r="ER43" s="481"/>
      <c r="ES43" s="481"/>
      <c r="ET43" s="481"/>
      <c r="EU43" s="481"/>
      <c r="EV43" s="481"/>
      <c r="EW43" s="481"/>
      <c r="EX43" s="481"/>
    </row>
    <row r="44" spans="2:155" s="199" customFormat="1" ht="13.5" customHeight="1" thickBot="1">
      <c r="B44" s="214"/>
      <c r="C44" s="460"/>
      <c r="D44" s="460"/>
      <c r="E44" s="460"/>
      <c r="F44" s="461"/>
      <c r="G44" s="461"/>
      <c r="H44" s="461"/>
      <c r="I44" s="461"/>
      <c r="J44" s="461"/>
      <c r="K44" s="461"/>
      <c r="L44" s="461"/>
      <c r="M44" s="461"/>
      <c r="N44" s="461"/>
      <c r="O44" s="461"/>
      <c r="P44" s="461"/>
      <c r="Q44" s="461"/>
      <c r="R44" s="461"/>
      <c r="S44" s="461"/>
      <c r="T44" s="461"/>
      <c r="U44" s="461"/>
      <c r="V44" s="461"/>
      <c r="W44" s="461"/>
      <c r="X44" s="461"/>
      <c r="Y44" s="461"/>
      <c r="Z44" s="461"/>
      <c r="AA44" s="461"/>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82"/>
      <c r="BD44" s="483"/>
      <c r="BE44" s="483"/>
      <c r="BF44" s="483"/>
      <c r="BG44" s="483"/>
      <c r="BH44" s="1273"/>
      <c r="BI44" s="908"/>
      <c r="BJ44" s="908"/>
      <c r="BK44" s="908"/>
      <c r="BL44" s="1236"/>
      <c r="BM44" s="1236"/>
      <c r="BN44" s="1236"/>
      <c r="BO44" s="1236"/>
      <c r="BP44" s="1236"/>
      <c r="BQ44" s="1236"/>
      <c r="BR44" s="1236"/>
      <c r="BS44" s="908" t="s">
        <v>19</v>
      </c>
      <c r="BT44" s="908"/>
      <c r="BU44" s="908"/>
      <c r="BV44" s="908"/>
      <c r="BW44" s="484" t="s">
        <v>246</v>
      </c>
      <c r="BX44" s="483"/>
      <c r="BY44" s="483"/>
      <c r="BZ44" s="483"/>
      <c r="CA44" s="483"/>
      <c r="CB44" s="483"/>
      <c r="CC44" s="483"/>
      <c r="CD44" s="483"/>
      <c r="CE44" s="483"/>
      <c r="CF44" s="483"/>
      <c r="CG44" s="483"/>
      <c r="CH44" s="483"/>
      <c r="CI44" s="483"/>
      <c r="CJ44" s="483"/>
      <c r="CK44" s="483"/>
      <c r="CL44" s="483"/>
      <c r="CM44" s="485"/>
      <c r="CN44" s="485"/>
      <c r="CO44" s="485"/>
      <c r="CP44" s="485"/>
      <c r="CQ44" s="485"/>
      <c r="CR44" s="485"/>
      <c r="CS44" s="485"/>
      <c r="CT44" s="485"/>
      <c r="CU44" s="485"/>
      <c r="CV44" s="485"/>
      <c r="CW44" s="485"/>
      <c r="CX44" s="486"/>
      <c r="DV44" s="481"/>
      <c r="DW44" s="481"/>
      <c r="DX44" s="481"/>
      <c r="DY44" s="481"/>
      <c r="DZ44" s="481"/>
      <c r="EA44" s="481"/>
      <c r="EB44" s="481"/>
      <c r="EC44" s="481"/>
      <c r="ED44" s="481"/>
      <c r="EE44" s="481"/>
      <c r="EF44" s="481"/>
      <c r="EG44" s="481"/>
      <c r="EH44" s="481"/>
      <c r="EI44" s="481"/>
      <c r="EJ44" s="481"/>
      <c r="EK44" s="481"/>
      <c r="EL44" s="481"/>
      <c r="EM44" s="481"/>
      <c r="EN44" s="481"/>
      <c r="EO44" s="481"/>
      <c r="EP44" s="481"/>
      <c r="EQ44" s="481"/>
      <c r="ER44" s="481"/>
      <c r="ES44" s="481"/>
      <c r="ET44" s="481"/>
      <c r="EU44" s="481"/>
      <c r="EV44" s="481"/>
      <c r="EW44" s="481"/>
      <c r="EX44" s="481"/>
    </row>
    <row r="45" spans="2:155" s="199" customFormat="1" ht="12" customHeight="1">
      <c r="B45" s="214"/>
      <c r="C45" s="460"/>
      <c r="D45" s="460"/>
      <c r="E45" s="460"/>
      <c r="F45" s="461"/>
      <c r="G45" s="461"/>
      <c r="H45" s="461"/>
      <c r="I45" s="461"/>
      <c r="J45" s="461"/>
      <c r="K45" s="461"/>
      <c r="L45" s="461"/>
      <c r="M45" s="461"/>
      <c r="N45" s="461"/>
      <c r="O45" s="461"/>
      <c r="P45" s="461"/>
      <c r="Q45" s="461"/>
      <c r="R45" s="461"/>
      <c r="S45" s="461"/>
      <c r="T45" s="461"/>
      <c r="U45" s="461"/>
      <c r="V45" s="461"/>
      <c r="W45" s="461"/>
      <c r="X45" s="461"/>
      <c r="Y45" s="461"/>
      <c r="Z45" s="461"/>
      <c r="AA45" s="461"/>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1248" t="s">
        <v>400</v>
      </c>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DW45" s="481"/>
      <c r="DX45" s="481"/>
      <c r="DY45" s="481"/>
      <c r="DZ45" s="481"/>
      <c r="EA45" s="481"/>
      <c r="EB45" s="481"/>
      <c r="EC45" s="481"/>
      <c r="ED45" s="481"/>
      <c r="EE45" s="481"/>
      <c r="EF45" s="481"/>
      <c r="EG45" s="481"/>
      <c r="EH45" s="481"/>
      <c r="EI45" s="481"/>
      <c r="EJ45" s="481"/>
      <c r="EK45" s="481"/>
      <c r="EL45" s="481"/>
      <c r="EM45" s="481"/>
      <c r="EN45" s="481"/>
      <c r="EO45" s="481"/>
      <c r="EP45" s="481"/>
      <c r="EQ45" s="481"/>
      <c r="ER45" s="481"/>
      <c r="ES45" s="481"/>
      <c r="ET45" s="481"/>
      <c r="EU45" s="481"/>
      <c r="EV45" s="481"/>
      <c r="EW45" s="481"/>
      <c r="EX45" s="481"/>
      <c r="EY45" s="481"/>
    </row>
    <row r="46" spans="2:155" s="199" customFormat="1" ht="12" customHeight="1">
      <c r="B46" s="214"/>
      <c r="C46" s="460"/>
      <c r="D46" s="460"/>
      <c r="E46" s="460"/>
      <c r="F46" s="461"/>
      <c r="G46" s="461"/>
      <c r="H46" s="461"/>
      <c r="I46" s="461"/>
      <c r="J46" s="461"/>
      <c r="K46" s="461"/>
      <c r="L46" s="461"/>
      <c r="M46" s="461"/>
      <c r="N46" s="461"/>
      <c r="O46" s="461"/>
      <c r="P46" s="461"/>
      <c r="Q46" s="461"/>
      <c r="R46" s="461"/>
      <c r="S46" s="461"/>
      <c r="T46" s="461"/>
      <c r="U46" s="461"/>
      <c r="V46" s="461"/>
      <c r="W46" s="461"/>
      <c r="X46" s="461"/>
      <c r="Y46" s="461"/>
      <c r="Z46" s="461"/>
      <c r="AA46" s="461"/>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DW46" s="481"/>
      <c r="DX46" s="481"/>
      <c r="DY46" s="481"/>
      <c r="DZ46" s="481"/>
      <c r="EA46" s="481"/>
      <c r="EB46" s="481"/>
      <c r="EC46" s="481"/>
      <c r="ED46" s="481"/>
      <c r="EE46" s="481"/>
      <c r="EF46" s="481"/>
      <c r="EG46" s="481"/>
      <c r="EH46" s="481"/>
      <c r="EI46" s="481"/>
      <c r="EJ46" s="481"/>
      <c r="EK46" s="481"/>
      <c r="EL46" s="481"/>
      <c r="EM46" s="481"/>
      <c r="EN46" s="481"/>
      <c r="EO46" s="481"/>
      <c r="EP46" s="481"/>
      <c r="EQ46" s="481"/>
      <c r="ER46" s="481"/>
      <c r="ES46" s="481"/>
      <c r="ET46" s="481"/>
      <c r="EU46" s="481"/>
      <c r="EV46" s="481"/>
      <c r="EW46" s="481"/>
      <c r="EX46" s="481"/>
      <c r="EY46" s="481"/>
    </row>
    <row r="47" spans="2:155" s="199" customFormat="1" ht="15" customHeight="1">
      <c r="B47" s="214"/>
      <c r="C47" s="460"/>
      <c r="D47" s="460"/>
      <c r="E47" s="460"/>
      <c r="F47" s="461"/>
      <c r="G47" s="461"/>
      <c r="H47" s="461"/>
      <c r="I47" s="461"/>
      <c r="J47" s="461"/>
      <c r="K47" s="461"/>
      <c r="L47" s="461"/>
      <c r="M47" s="461"/>
      <c r="N47" s="461"/>
      <c r="O47" s="461"/>
      <c r="P47" s="461"/>
      <c r="Q47" s="461"/>
      <c r="R47" s="461"/>
      <c r="S47" s="461"/>
      <c r="T47" s="461"/>
      <c r="U47" s="461"/>
      <c r="V47" s="461"/>
      <c r="W47" s="461"/>
      <c r="X47" s="461"/>
      <c r="Y47" s="461"/>
      <c r="Z47" s="461"/>
      <c r="AA47" s="461"/>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row>
    <row r="48" spans="2:155" s="199" customFormat="1" ht="15" customHeight="1">
      <c r="B48" s="214"/>
      <c r="C48" s="460"/>
      <c r="D48" s="460"/>
      <c r="E48" s="460"/>
      <c r="F48" s="461"/>
      <c r="G48" s="461"/>
      <c r="H48" s="461"/>
      <c r="I48" s="461"/>
      <c r="J48" s="461"/>
      <c r="K48" s="461"/>
      <c r="L48" s="461"/>
      <c r="M48" s="461"/>
      <c r="N48" s="461"/>
      <c r="O48" s="461"/>
      <c r="P48" s="461"/>
      <c r="Q48" s="461"/>
      <c r="R48" s="461"/>
      <c r="S48" s="461"/>
      <c r="T48" s="461"/>
      <c r="U48" s="461"/>
      <c r="V48" s="461"/>
      <c r="W48" s="461"/>
      <c r="X48" s="461"/>
      <c r="Y48" s="461"/>
      <c r="Z48" s="461"/>
      <c r="AA48" s="461"/>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row>
    <row r="49" spans="2:101" s="199" customFormat="1" ht="15" customHeight="1">
      <c r="B49" s="214"/>
      <c r="C49" s="460"/>
      <c r="D49" s="460"/>
      <c r="E49" s="460"/>
      <c r="F49" s="461"/>
      <c r="G49" s="461"/>
      <c r="H49" s="461"/>
      <c r="I49" s="461"/>
      <c r="J49" s="461"/>
      <c r="K49" s="461"/>
      <c r="L49" s="461"/>
      <c r="M49" s="461"/>
      <c r="N49" s="461"/>
      <c r="O49" s="461"/>
      <c r="P49" s="461"/>
      <c r="Q49" s="461"/>
      <c r="R49" s="461"/>
      <c r="S49" s="461"/>
      <c r="T49" s="461"/>
      <c r="U49" s="461"/>
      <c r="V49" s="461"/>
      <c r="W49" s="461"/>
      <c r="X49" s="461"/>
      <c r="Y49" s="461"/>
      <c r="Z49" s="461"/>
      <c r="AA49" s="461"/>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row>
    <row r="50" spans="2:101" s="199" customFormat="1" ht="15" customHeight="1">
      <c r="B50" s="214"/>
      <c r="C50" s="460"/>
      <c r="D50" s="460"/>
      <c r="E50" s="460"/>
      <c r="F50" s="461"/>
      <c r="G50" s="461"/>
      <c r="H50" s="461"/>
      <c r="I50" s="461"/>
      <c r="J50" s="461"/>
      <c r="K50" s="461"/>
      <c r="L50" s="461"/>
      <c r="M50" s="461"/>
      <c r="N50" s="461"/>
      <c r="O50" s="461"/>
      <c r="P50" s="461"/>
      <c r="Q50" s="461"/>
      <c r="R50" s="461"/>
      <c r="S50" s="461"/>
      <c r="T50" s="461"/>
      <c r="U50" s="461"/>
      <c r="V50" s="461"/>
      <c r="W50" s="461"/>
      <c r="X50" s="461"/>
      <c r="Y50" s="461"/>
      <c r="Z50" s="461"/>
      <c r="AA50" s="461"/>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row>
    <row r="51" spans="2:101" s="199" customFormat="1" ht="15" customHeight="1">
      <c r="B51" s="214"/>
      <c r="C51" s="460"/>
      <c r="D51" s="460"/>
      <c r="E51" s="460"/>
      <c r="F51" s="461"/>
      <c r="G51" s="461"/>
      <c r="H51" s="461"/>
      <c r="I51" s="461"/>
      <c r="J51" s="461"/>
      <c r="K51" s="461"/>
      <c r="L51" s="461"/>
      <c r="M51" s="461"/>
      <c r="N51" s="461"/>
      <c r="O51" s="461"/>
      <c r="P51" s="461"/>
      <c r="Q51" s="461"/>
      <c r="R51" s="461"/>
      <c r="S51" s="461"/>
      <c r="T51" s="461"/>
      <c r="U51" s="461"/>
      <c r="V51" s="461"/>
      <c r="W51" s="461"/>
      <c r="X51" s="461"/>
      <c r="Y51" s="461"/>
      <c r="Z51" s="461"/>
      <c r="AA51" s="461"/>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row>
    <row r="52" spans="2:101" s="199" customFormat="1" ht="15" customHeight="1">
      <c r="B52" s="214"/>
      <c r="C52" s="460"/>
      <c r="D52" s="460"/>
      <c r="E52" s="460"/>
      <c r="F52" s="461"/>
      <c r="G52" s="461"/>
      <c r="H52" s="461"/>
      <c r="I52" s="461"/>
      <c r="J52" s="461"/>
      <c r="K52" s="461"/>
      <c r="L52" s="461"/>
      <c r="M52" s="461"/>
      <c r="N52" s="461"/>
      <c r="O52" s="461"/>
      <c r="P52" s="461"/>
      <c r="Q52" s="461"/>
      <c r="R52" s="461"/>
      <c r="S52" s="461"/>
      <c r="T52" s="461"/>
      <c r="U52" s="461"/>
      <c r="V52" s="461"/>
      <c r="W52" s="461"/>
      <c r="X52" s="461"/>
      <c r="Y52" s="461"/>
      <c r="Z52" s="461"/>
      <c r="AA52" s="461"/>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row>
    <row r="53" spans="2:101" s="199" customFormat="1" ht="12" customHeight="1">
      <c r="B53" s="214"/>
      <c r="C53" s="460"/>
      <c r="D53" s="460"/>
      <c r="E53" s="460"/>
      <c r="F53" s="461"/>
      <c r="G53" s="461"/>
      <c r="H53" s="461"/>
      <c r="I53" s="461"/>
      <c r="J53" s="461"/>
      <c r="K53" s="461"/>
      <c r="L53" s="461"/>
      <c r="M53" s="461"/>
      <c r="N53" s="461"/>
      <c r="O53" s="461"/>
      <c r="P53" s="461"/>
      <c r="Q53" s="461"/>
      <c r="R53" s="461"/>
      <c r="S53" s="461"/>
      <c r="T53" s="461"/>
      <c r="U53" s="461"/>
      <c r="V53" s="461"/>
      <c r="W53" s="461"/>
      <c r="X53" s="461"/>
      <c r="Y53" s="461"/>
      <c r="Z53" s="461"/>
      <c r="AA53" s="461"/>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row>
    <row r="54" spans="2:101" s="199" customFormat="1" ht="12" customHeight="1">
      <c r="B54" s="214"/>
      <c r="C54" s="460"/>
      <c r="D54" s="460"/>
      <c r="E54" s="460"/>
      <c r="F54" s="461"/>
      <c r="G54" s="461"/>
      <c r="H54" s="461"/>
      <c r="I54" s="461"/>
      <c r="J54" s="461"/>
      <c r="K54" s="461"/>
      <c r="L54" s="461"/>
      <c r="M54" s="461"/>
      <c r="N54" s="461"/>
      <c r="O54" s="461"/>
      <c r="P54" s="461"/>
      <c r="Q54" s="461"/>
      <c r="R54" s="461"/>
      <c r="S54" s="461"/>
      <c r="T54" s="461"/>
      <c r="U54" s="461"/>
      <c r="V54" s="461"/>
      <c r="W54" s="461"/>
      <c r="X54" s="461"/>
      <c r="Y54" s="461"/>
      <c r="Z54" s="461"/>
      <c r="AA54" s="461"/>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row>
    <row r="55" spans="2:101" s="199" customFormat="1" ht="12" customHeight="1">
      <c r="B55" s="214"/>
      <c r="C55" s="460"/>
      <c r="D55" s="460"/>
      <c r="E55" s="460"/>
      <c r="F55" s="461"/>
      <c r="G55" s="461"/>
      <c r="H55" s="461"/>
      <c r="I55" s="461"/>
      <c r="J55" s="461"/>
      <c r="K55" s="461"/>
      <c r="L55" s="461"/>
      <c r="M55" s="461"/>
      <c r="N55" s="461"/>
      <c r="O55" s="461"/>
      <c r="P55" s="461"/>
      <c r="Q55" s="461"/>
      <c r="R55" s="461"/>
      <c r="S55" s="461"/>
      <c r="T55" s="461"/>
      <c r="U55" s="461"/>
      <c r="V55" s="461"/>
      <c r="W55" s="461"/>
      <c r="X55" s="461"/>
      <c r="Y55" s="461"/>
      <c r="Z55" s="461"/>
      <c r="AA55" s="461"/>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row>
    <row r="56" spans="2:101" s="199" customFormat="1" ht="12" customHeight="1">
      <c r="B56" s="214"/>
      <c r="C56" s="460"/>
      <c r="D56" s="460"/>
      <c r="E56" s="460"/>
      <c r="F56" s="461"/>
      <c r="G56" s="461"/>
      <c r="H56" s="461"/>
      <c r="I56" s="461"/>
      <c r="J56" s="461"/>
      <c r="K56" s="461"/>
      <c r="L56" s="461"/>
      <c r="M56" s="461"/>
      <c r="N56" s="461"/>
      <c r="O56" s="461"/>
      <c r="P56" s="461"/>
      <c r="Q56" s="461"/>
      <c r="R56" s="461"/>
      <c r="S56" s="461"/>
      <c r="T56" s="461"/>
      <c r="U56" s="461"/>
      <c r="V56" s="461"/>
      <c r="W56" s="461"/>
      <c r="X56" s="461"/>
      <c r="Y56" s="461"/>
      <c r="Z56" s="461"/>
      <c r="AA56" s="461"/>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row>
    <row r="57" spans="2:101" s="199" customFormat="1" ht="12" customHeight="1">
      <c r="B57" s="214"/>
      <c r="C57" s="460"/>
      <c r="D57" s="460"/>
      <c r="E57" s="460"/>
      <c r="F57" s="461"/>
      <c r="G57" s="461"/>
      <c r="H57" s="461"/>
      <c r="I57" s="461"/>
      <c r="J57" s="461"/>
      <c r="K57" s="461"/>
      <c r="L57" s="461"/>
      <c r="M57" s="461"/>
      <c r="N57" s="461"/>
      <c r="O57" s="461"/>
      <c r="P57" s="461"/>
      <c r="Q57" s="461"/>
      <c r="R57" s="461"/>
      <c r="S57" s="461"/>
      <c r="T57" s="461"/>
      <c r="U57" s="461"/>
      <c r="V57" s="461"/>
      <c r="W57" s="461"/>
      <c r="X57" s="461"/>
      <c r="Y57" s="461"/>
      <c r="Z57" s="461"/>
      <c r="AA57" s="461"/>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row>
    <row r="58" spans="2:101" s="199" customFormat="1" ht="12" customHeight="1">
      <c r="B58" s="214"/>
      <c r="C58" s="460"/>
      <c r="D58" s="460"/>
      <c r="E58" s="460"/>
      <c r="F58" s="461"/>
      <c r="G58" s="461"/>
      <c r="H58" s="461"/>
      <c r="I58" s="461"/>
      <c r="J58" s="461"/>
      <c r="K58" s="461"/>
      <c r="L58" s="461"/>
      <c r="M58" s="461"/>
      <c r="N58" s="461"/>
      <c r="O58" s="461"/>
      <c r="P58" s="461"/>
      <c r="Q58" s="461"/>
      <c r="R58" s="461"/>
      <c r="S58" s="461"/>
      <c r="T58" s="461"/>
      <c r="U58" s="461"/>
      <c r="V58" s="461"/>
      <c r="W58" s="461"/>
      <c r="X58" s="461"/>
      <c r="Y58" s="461"/>
      <c r="Z58" s="461"/>
      <c r="AA58" s="461"/>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row>
    <row r="59" spans="2:101" s="199" customFormat="1" ht="12" customHeight="1">
      <c r="B59" s="214"/>
      <c r="C59" s="460"/>
      <c r="D59" s="460"/>
      <c r="E59" s="460"/>
      <c r="F59" s="461"/>
      <c r="G59" s="461"/>
      <c r="H59" s="461"/>
      <c r="I59" s="461"/>
      <c r="J59" s="461"/>
      <c r="K59" s="461"/>
      <c r="L59" s="461"/>
      <c r="M59" s="461"/>
      <c r="N59" s="461"/>
      <c r="O59" s="461"/>
      <c r="P59" s="461"/>
      <c r="Q59" s="461"/>
      <c r="R59" s="461"/>
      <c r="S59" s="461"/>
      <c r="T59" s="461"/>
      <c r="U59" s="461"/>
      <c r="V59" s="461"/>
      <c r="W59" s="461"/>
      <c r="X59" s="461"/>
      <c r="Y59" s="461"/>
      <c r="Z59" s="461"/>
      <c r="AA59" s="461"/>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row>
    <row r="60" spans="2:101" s="199" customFormat="1" ht="4.5" customHeight="1">
      <c r="B60" s="214"/>
      <c r="C60" s="460"/>
      <c r="D60" s="460"/>
      <c r="E60" s="460"/>
      <c r="F60" s="461"/>
      <c r="G60" s="461"/>
      <c r="H60" s="461"/>
      <c r="I60" s="461"/>
      <c r="J60" s="461"/>
      <c r="K60" s="461"/>
      <c r="L60" s="461"/>
      <c r="M60" s="461"/>
      <c r="N60" s="461"/>
      <c r="O60" s="461"/>
      <c r="P60" s="461"/>
      <c r="Q60" s="461"/>
      <c r="R60" s="461"/>
      <c r="S60" s="461"/>
      <c r="T60" s="461"/>
      <c r="U60" s="461"/>
      <c r="V60" s="461"/>
      <c r="W60" s="461"/>
      <c r="X60" s="461"/>
      <c r="Y60" s="461"/>
      <c r="Z60" s="461"/>
      <c r="AA60" s="461"/>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row>
    <row r="61" spans="2:101" s="199" customFormat="1" ht="4.5" customHeight="1">
      <c r="B61" s="214"/>
      <c r="C61" s="460"/>
      <c r="D61" s="460"/>
      <c r="E61" s="460"/>
      <c r="F61" s="461"/>
      <c r="G61" s="461"/>
      <c r="H61" s="461"/>
      <c r="I61" s="461"/>
      <c r="J61" s="461"/>
      <c r="K61" s="461"/>
      <c r="L61" s="461"/>
      <c r="M61" s="461"/>
      <c r="N61" s="461"/>
      <c r="O61" s="461"/>
      <c r="P61" s="461"/>
      <c r="Q61" s="461"/>
      <c r="R61" s="461"/>
      <c r="S61" s="461"/>
      <c r="T61" s="461"/>
      <c r="U61" s="461"/>
      <c r="V61" s="461"/>
      <c r="W61" s="461"/>
      <c r="X61" s="461"/>
      <c r="Y61" s="461"/>
      <c r="Z61" s="461"/>
      <c r="AA61" s="461"/>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row>
    <row r="62" spans="2:101" s="199" customFormat="1" ht="12" customHeight="1">
      <c r="B62" s="214"/>
      <c r="C62" s="460"/>
      <c r="D62" s="460"/>
      <c r="E62" s="460"/>
      <c r="F62" s="461"/>
      <c r="G62" s="461"/>
      <c r="H62" s="461"/>
      <c r="I62" s="461"/>
      <c r="J62" s="461"/>
      <c r="K62" s="461"/>
      <c r="L62" s="461"/>
      <c r="M62" s="461"/>
      <c r="N62" s="461"/>
      <c r="O62" s="461"/>
      <c r="P62" s="461"/>
      <c r="Q62" s="461"/>
      <c r="R62" s="461"/>
      <c r="S62" s="461"/>
      <c r="T62" s="461"/>
      <c r="U62" s="461"/>
      <c r="V62" s="461"/>
      <c r="W62" s="461"/>
      <c r="X62" s="461"/>
      <c r="Y62" s="461"/>
      <c r="Z62" s="461"/>
      <c r="AA62" s="461"/>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row>
    <row r="63" spans="2:101" s="199" customFormat="1" ht="15" customHeight="1">
      <c r="B63" s="214"/>
      <c r="C63" s="460"/>
      <c r="D63" s="460"/>
      <c r="E63" s="460"/>
      <c r="F63" s="461"/>
      <c r="G63" s="461"/>
      <c r="H63" s="461"/>
      <c r="I63" s="461"/>
      <c r="J63" s="461"/>
      <c r="K63" s="461"/>
      <c r="L63" s="461"/>
      <c r="M63" s="461"/>
      <c r="N63" s="461"/>
      <c r="O63" s="461"/>
      <c r="P63" s="461"/>
      <c r="Q63" s="461"/>
      <c r="R63" s="461"/>
      <c r="S63" s="461"/>
      <c r="T63" s="461"/>
      <c r="U63" s="461"/>
      <c r="V63" s="461"/>
      <c r="W63" s="461"/>
      <c r="X63" s="461"/>
      <c r="Y63" s="461"/>
      <c r="Z63" s="461"/>
      <c r="AA63" s="461"/>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2"/>
      <c r="AY63" s="462"/>
      <c r="AZ63" s="462"/>
    </row>
    <row r="64" spans="2:101" s="199" customFormat="1" ht="12" customHeight="1">
      <c r="B64" s="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8"/>
      <c r="CO64" s="488"/>
      <c r="CP64" s="488"/>
      <c r="CQ64" s="488"/>
      <c r="CR64" s="488"/>
      <c r="CS64" s="488"/>
    </row>
    <row r="65" spans="2:152" s="199" customFormat="1" ht="18" customHeight="1">
      <c r="B65" s="88"/>
      <c r="C65" s="1310" t="s">
        <v>160</v>
      </c>
      <c r="D65" s="1310"/>
      <c r="E65" s="1310"/>
      <c r="F65" s="1310"/>
      <c r="G65" s="1309"/>
      <c r="H65" s="1309"/>
      <c r="I65" s="1309"/>
      <c r="J65" s="1310" t="s">
        <v>2</v>
      </c>
      <c r="K65" s="1310"/>
      <c r="L65" s="1309"/>
      <c r="M65" s="1309"/>
      <c r="N65" s="1309"/>
      <c r="O65" s="1310" t="s">
        <v>1</v>
      </c>
      <c r="P65" s="1310"/>
      <c r="Q65" s="1309"/>
      <c r="R65" s="1309"/>
      <c r="S65" s="1309"/>
      <c r="T65" s="1310" t="s">
        <v>0</v>
      </c>
      <c r="U65" s="1310"/>
      <c r="AC65" s="1274" t="s">
        <v>401</v>
      </c>
      <c r="AD65" s="1275"/>
      <c r="AE65" s="1275"/>
      <c r="AF65" s="1275"/>
      <c r="AG65" s="1275"/>
      <c r="AH65" s="1275"/>
      <c r="AI65" s="1275"/>
      <c r="AJ65" s="1275"/>
      <c r="AK65" s="1275"/>
      <c r="AL65" s="1275"/>
      <c r="AM65" s="1275"/>
      <c r="AN65" s="1275"/>
      <c r="AO65" s="1275"/>
      <c r="AP65" s="1275"/>
      <c r="AQ65" s="1275"/>
      <c r="AR65" s="1275"/>
      <c r="AS65" s="1275"/>
      <c r="AT65" s="1276"/>
      <c r="AU65" s="1277" t="str">
        <f>'入力シート（完了）（長寿命型）'!$N$22</f>
        <v>一般社団法人富士山木造住宅協会</v>
      </c>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9"/>
    </row>
    <row r="66" spans="2:152" s="199" customFormat="1" ht="4.5" customHeight="1">
      <c r="B66" s="88"/>
      <c r="C66" s="88"/>
      <c r="D66" s="88"/>
      <c r="E66" s="88"/>
    </row>
    <row r="67" spans="2:152" s="199" customFormat="1" ht="13.5" customHeight="1">
      <c r="B67" s="103" t="s">
        <v>281</v>
      </c>
      <c r="C67" s="88"/>
      <c r="D67" s="88"/>
      <c r="E67" s="88"/>
      <c r="Y67" s="150"/>
      <c r="Z67" s="104"/>
      <c r="AA67" s="104"/>
      <c r="AB67" s="104"/>
      <c r="AC67" s="104"/>
      <c r="BC67" s="151"/>
      <c r="BD67" s="150" t="s">
        <v>247</v>
      </c>
      <c r="BU67" s="1280" t="s">
        <v>409</v>
      </c>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DG67" s="152"/>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row>
    <row r="68" spans="2:152" s="169" customFormat="1" ht="12" customHeight="1">
      <c r="C68" s="169" t="s">
        <v>7</v>
      </c>
      <c r="G68" s="1337"/>
      <c r="H68" s="1337"/>
      <c r="I68" s="1337"/>
      <c r="J68" s="1337"/>
      <c r="K68" s="1337"/>
      <c r="L68" s="1337"/>
      <c r="M68" s="1337"/>
      <c r="N68" s="1337"/>
      <c r="O68" s="1337"/>
      <c r="P68" s="1337"/>
      <c r="Q68" s="1337"/>
      <c r="R68" s="1337"/>
      <c r="S68" s="1337"/>
      <c r="T68" s="1337"/>
      <c r="U68" s="1337"/>
      <c r="V68" s="1337"/>
      <c r="W68" s="1337"/>
      <c r="X68" s="1337"/>
      <c r="Z68" s="169" t="s">
        <v>7</v>
      </c>
      <c r="AD68" s="1337"/>
      <c r="AE68" s="1337"/>
      <c r="AF68" s="1337"/>
      <c r="AG68" s="1337"/>
      <c r="AH68" s="1337"/>
      <c r="AI68" s="1337"/>
      <c r="AJ68" s="1337"/>
      <c r="AK68" s="1337"/>
      <c r="AL68" s="1337"/>
      <c r="AM68" s="1337"/>
      <c r="AN68" s="1337"/>
      <c r="AO68" s="1337"/>
      <c r="AP68" s="1337"/>
      <c r="AQ68" s="1337"/>
      <c r="AR68" s="1337"/>
      <c r="AS68" s="1337"/>
      <c r="AT68" s="1337"/>
      <c r="AU68" s="1337"/>
      <c r="AV68" s="1337"/>
      <c r="AW68" s="1337"/>
      <c r="AX68" s="1337"/>
      <c r="AY68" s="1337"/>
      <c r="AZ68" s="1337"/>
      <c r="BA68" s="1337"/>
      <c r="BB68" s="1337"/>
      <c r="BC68" s="154"/>
      <c r="BD68" s="155"/>
      <c r="BE68" s="169" t="s">
        <v>7</v>
      </c>
      <c r="BF68" s="155"/>
      <c r="BG68" s="155"/>
      <c r="BH68" s="155"/>
      <c r="BI68" s="155"/>
      <c r="BJ68" s="155"/>
      <c r="BK68" s="1237" t="str">
        <f>'入力シート（完了）（長寿命型）'!$N$28</f>
        <v>　</v>
      </c>
      <c r="BL68" s="1238"/>
      <c r="BM68" s="1238"/>
      <c r="BN68" s="1238"/>
      <c r="BO68" s="1238"/>
      <c r="BP68" s="1238"/>
      <c r="BQ68" s="1240" t="s">
        <v>434</v>
      </c>
      <c r="BR68" s="1240"/>
      <c r="BS68" s="1240"/>
      <c r="BT68" s="1240"/>
      <c r="BU68" s="1242" t="str">
        <f>'入力シート（完了）（長寿命型）'!$S$28</f>
        <v>　</v>
      </c>
      <c r="BV68" s="1243"/>
      <c r="BW68" s="1243"/>
      <c r="BX68" s="1243"/>
      <c r="BY68" s="1243"/>
      <c r="BZ68" s="1243"/>
      <c r="CA68" s="1243"/>
      <c r="CB68" s="1243"/>
      <c r="CC68" s="1243"/>
      <c r="CD68" s="1243"/>
      <c r="CE68" s="1243"/>
      <c r="CF68" s="1243"/>
      <c r="CG68" s="1243"/>
      <c r="CH68" s="1243"/>
      <c r="CI68" s="1243"/>
      <c r="CJ68" s="1243"/>
      <c r="CK68" s="1243"/>
      <c r="CL68" s="1243"/>
      <c r="CM68" s="1243"/>
      <c r="CN68" s="1243"/>
      <c r="CO68" s="1243"/>
      <c r="CP68" s="1243"/>
      <c r="CQ68" s="1243"/>
      <c r="CR68" s="1243"/>
      <c r="CS68" s="1243"/>
      <c r="CT68" s="1243"/>
      <c r="CU68" s="1243"/>
      <c r="CV68" s="1243"/>
      <c r="CW68" s="1243"/>
    </row>
    <row r="69" spans="2:152" s="169" customFormat="1" ht="12" customHeight="1">
      <c r="C69" s="201"/>
      <c r="D69" s="201"/>
      <c r="E69" s="201"/>
      <c r="F69" s="201"/>
      <c r="G69" s="1338"/>
      <c r="H69" s="1338"/>
      <c r="I69" s="1338"/>
      <c r="J69" s="1338"/>
      <c r="K69" s="1338"/>
      <c r="L69" s="1338"/>
      <c r="M69" s="1338"/>
      <c r="N69" s="1338"/>
      <c r="O69" s="1338"/>
      <c r="P69" s="1338"/>
      <c r="Q69" s="1338"/>
      <c r="R69" s="1338"/>
      <c r="S69" s="1338"/>
      <c r="T69" s="1338"/>
      <c r="U69" s="1338"/>
      <c r="V69" s="1338"/>
      <c r="W69" s="1338"/>
      <c r="X69" s="1338"/>
      <c r="Z69" s="201"/>
      <c r="AA69" s="201"/>
      <c r="AB69" s="201"/>
      <c r="AC69" s="201"/>
      <c r="AD69" s="1338"/>
      <c r="AE69" s="1338"/>
      <c r="AF69" s="1338"/>
      <c r="AG69" s="1338"/>
      <c r="AH69" s="1338"/>
      <c r="AI69" s="1338"/>
      <c r="AJ69" s="1338"/>
      <c r="AK69" s="1338"/>
      <c r="AL69" s="1338"/>
      <c r="AM69" s="1338"/>
      <c r="AN69" s="1338"/>
      <c r="AO69" s="1338"/>
      <c r="AP69" s="1338"/>
      <c r="AQ69" s="1338"/>
      <c r="AR69" s="1338"/>
      <c r="AS69" s="1338"/>
      <c r="AT69" s="1338"/>
      <c r="AU69" s="1338"/>
      <c r="AV69" s="1338"/>
      <c r="AW69" s="1338"/>
      <c r="AX69" s="1338"/>
      <c r="AY69" s="1338"/>
      <c r="AZ69" s="1338"/>
      <c r="BA69" s="1338"/>
      <c r="BB69" s="1338"/>
      <c r="BC69" s="154"/>
      <c r="BD69" s="155"/>
      <c r="BE69" s="156"/>
      <c r="BF69" s="156"/>
      <c r="BG69" s="156"/>
      <c r="BH69" s="156"/>
      <c r="BI69" s="156"/>
      <c r="BJ69" s="156"/>
      <c r="BK69" s="1239"/>
      <c r="BL69" s="1239"/>
      <c r="BM69" s="1239"/>
      <c r="BN69" s="1239"/>
      <c r="BO69" s="1239"/>
      <c r="BP69" s="1239"/>
      <c r="BQ69" s="1241"/>
      <c r="BR69" s="1241"/>
      <c r="BS69" s="1241"/>
      <c r="BT69" s="1241"/>
      <c r="BU69" s="1244"/>
      <c r="BV69" s="1244"/>
      <c r="BW69" s="1244"/>
      <c r="BX69" s="1244"/>
      <c r="BY69" s="1244"/>
      <c r="BZ69" s="1244"/>
      <c r="CA69" s="1244"/>
      <c r="CB69" s="1244"/>
      <c r="CC69" s="1244"/>
      <c r="CD69" s="1244"/>
      <c r="CE69" s="1244"/>
      <c r="CF69" s="1244"/>
      <c r="CG69" s="1244"/>
      <c r="CH69" s="1244"/>
      <c r="CI69" s="1244"/>
      <c r="CJ69" s="1244"/>
      <c r="CK69" s="1244"/>
      <c r="CL69" s="1244"/>
      <c r="CM69" s="1244"/>
      <c r="CN69" s="1244"/>
      <c r="CO69" s="1244"/>
      <c r="CP69" s="1244"/>
      <c r="CQ69" s="1244"/>
      <c r="CR69" s="1244"/>
      <c r="CS69" s="1244"/>
      <c r="CT69" s="1244"/>
      <c r="CU69" s="1244"/>
      <c r="CV69" s="1244"/>
      <c r="CW69" s="1244"/>
    </row>
    <row r="70" spans="2:152" s="169" customFormat="1" ht="12" customHeight="1">
      <c r="C70" s="1329" t="s">
        <v>5</v>
      </c>
      <c r="D70" s="1329"/>
      <c r="E70" s="1329"/>
      <c r="F70" s="1329"/>
      <c r="G70" s="1331" t="str">
        <f>'入力シート（完了）（長寿命型）'!$N$30</f>
        <v>　</v>
      </c>
      <c r="H70" s="1332"/>
      <c r="I70" s="1332"/>
      <c r="J70" s="1332"/>
      <c r="K70" s="1332"/>
      <c r="L70" s="1332"/>
      <c r="M70" s="1332"/>
      <c r="N70" s="1332"/>
      <c r="O70" s="1332"/>
      <c r="P70" s="1332"/>
      <c r="Q70" s="1332"/>
      <c r="R70" s="1332"/>
      <c r="S70" s="1332"/>
      <c r="T70" s="1332"/>
      <c r="U70" s="1332"/>
      <c r="V70" s="1332"/>
      <c r="W70" s="1332"/>
      <c r="X70" s="1332"/>
      <c r="Z70" s="1329" t="s">
        <v>5</v>
      </c>
      <c r="AA70" s="1329"/>
      <c r="AB70" s="1329"/>
      <c r="AC70" s="1329"/>
      <c r="AD70" s="1334" t="str">
        <f>'入力シート（完了）（長寿命型）'!$N$32</f>
        <v>　</v>
      </c>
      <c r="AE70" s="1335"/>
      <c r="AF70" s="1335"/>
      <c r="AG70" s="1335"/>
      <c r="AH70" s="1335"/>
      <c r="AI70" s="1335"/>
      <c r="AJ70" s="1335"/>
      <c r="AK70" s="1335"/>
      <c r="AL70" s="1335"/>
      <c r="AM70" s="1335"/>
      <c r="AN70" s="1335"/>
      <c r="AO70" s="1335"/>
      <c r="AP70" s="1335"/>
      <c r="AQ70" s="1335"/>
      <c r="AR70" s="1335"/>
      <c r="AS70" s="1335"/>
      <c r="AT70" s="1335"/>
      <c r="AU70" s="1335"/>
      <c r="AV70" s="1335"/>
      <c r="AW70" s="1335"/>
      <c r="AX70" s="1335"/>
      <c r="AY70" s="1335"/>
      <c r="AZ70" s="1335"/>
      <c r="BA70" s="1335"/>
      <c r="BB70" s="1335"/>
      <c r="BC70" s="154"/>
      <c r="BD70" s="155"/>
      <c r="BE70" s="169" t="s">
        <v>81</v>
      </c>
      <c r="BI70" s="157"/>
      <c r="BJ70" s="157"/>
      <c r="BK70" s="1242" t="str">
        <f>'入力シート（完了）（長寿命型）'!$N$25</f>
        <v>　</v>
      </c>
      <c r="BL70" s="1243"/>
      <c r="BM70" s="1243"/>
      <c r="BN70" s="1243"/>
      <c r="BO70" s="1243"/>
      <c r="BP70" s="1243"/>
      <c r="BQ70" s="1243"/>
      <c r="BR70" s="1243"/>
      <c r="BS70" s="1243"/>
      <c r="BT70" s="1243"/>
      <c r="BU70" s="1243"/>
      <c r="BV70" s="1243"/>
      <c r="BW70" s="1243"/>
      <c r="BX70" s="1243"/>
      <c r="BY70" s="1243"/>
      <c r="BZ70" s="1243"/>
      <c r="CA70" s="1243"/>
      <c r="CB70" s="1243"/>
      <c r="CC70" s="1243"/>
      <c r="CD70" s="1243"/>
      <c r="CE70" s="1243"/>
      <c r="CF70" s="1243"/>
      <c r="CG70" s="1243"/>
      <c r="CH70" s="1243"/>
      <c r="CI70" s="1243"/>
      <c r="CJ70" s="1243"/>
      <c r="CK70" s="1243"/>
      <c r="CL70" s="1243"/>
      <c r="CM70" s="1243"/>
      <c r="CN70" s="1243"/>
      <c r="CO70" s="1243"/>
      <c r="CP70" s="1243"/>
      <c r="CQ70" s="1243"/>
      <c r="CR70" s="1243"/>
      <c r="CS70" s="1243"/>
      <c r="CT70" s="1243"/>
      <c r="CU70" s="1243"/>
      <c r="CV70" s="1243"/>
      <c r="CW70" s="1243"/>
    </row>
    <row r="71" spans="2:152" s="169" customFormat="1" ht="12" customHeight="1">
      <c r="C71" s="1330"/>
      <c r="D71" s="1330"/>
      <c r="E71" s="1330"/>
      <c r="F71" s="1330"/>
      <c r="G71" s="1333"/>
      <c r="H71" s="1333"/>
      <c r="I71" s="1333"/>
      <c r="J71" s="1333"/>
      <c r="K71" s="1333"/>
      <c r="L71" s="1333"/>
      <c r="M71" s="1333"/>
      <c r="N71" s="1333"/>
      <c r="O71" s="1333"/>
      <c r="P71" s="1333"/>
      <c r="Q71" s="1333"/>
      <c r="R71" s="1333"/>
      <c r="S71" s="1333"/>
      <c r="T71" s="1333"/>
      <c r="U71" s="1333"/>
      <c r="V71" s="1333"/>
      <c r="W71" s="1333"/>
      <c r="X71" s="1333"/>
      <c r="Z71" s="1330"/>
      <c r="AA71" s="1330"/>
      <c r="AB71" s="1330"/>
      <c r="AC71" s="1330"/>
      <c r="AD71" s="1336"/>
      <c r="AE71" s="1336"/>
      <c r="AF71" s="1336"/>
      <c r="AG71" s="1336"/>
      <c r="AH71" s="1336"/>
      <c r="AI71" s="1336"/>
      <c r="AJ71" s="1336"/>
      <c r="AK71" s="1336"/>
      <c r="AL71" s="1336"/>
      <c r="AM71" s="1336"/>
      <c r="AN71" s="1336"/>
      <c r="AO71" s="1336"/>
      <c r="AP71" s="1336"/>
      <c r="AQ71" s="1336"/>
      <c r="AR71" s="1336"/>
      <c r="AS71" s="1336"/>
      <c r="AT71" s="1336"/>
      <c r="AU71" s="1336"/>
      <c r="AV71" s="1336"/>
      <c r="AW71" s="1336"/>
      <c r="AX71" s="1336"/>
      <c r="AY71" s="1336"/>
      <c r="AZ71" s="1336"/>
      <c r="BA71" s="1336"/>
      <c r="BB71" s="1336"/>
      <c r="BC71" s="154"/>
      <c r="BD71" s="155"/>
      <c r="BI71" s="157"/>
      <c r="BJ71" s="157"/>
      <c r="BK71" s="1243"/>
      <c r="BL71" s="1243"/>
      <c r="BM71" s="1244"/>
      <c r="BN71" s="1244"/>
      <c r="BO71" s="1244"/>
      <c r="BP71" s="1244"/>
      <c r="BQ71" s="1244"/>
      <c r="BR71" s="1244"/>
      <c r="BS71" s="1244"/>
      <c r="BT71" s="1244"/>
      <c r="BU71" s="1244"/>
      <c r="BV71" s="1244"/>
      <c r="BW71" s="1244"/>
      <c r="BX71" s="1244"/>
      <c r="BY71" s="1244"/>
      <c r="BZ71" s="1244"/>
      <c r="CA71" s="1244"/>
      <c r="CB71" s="1244"/>
      <c r="CC71" s="1244"/>
      <c r="CD71" s="1244"/>
      <c r="CE71" s="1244"/>
      <c r="CF71" s="1244"/>
      <c r="CG71" s="1244"/>
      <c r="CH71" s="1244"/>
      <c r="CI71" s="1244"/>
      <c r="CJ71" s="1244"/>
      <c r="CK71" s="1244"/>
      <c r="CL71" s="1244"/>
      <c r="CM71" s="1244"/>
      <c r="CN71" s="1244"/>
      <c r="CO71" s="1244"/>
      <c r="CP71" s="1244"/>
      <c r="CQ71" s="1244"/>
      <c r="CR71" s="1244"/>
      <c r="CS71" s="1244"/>
      <c r="CT71" s="1244"/>
      <c r="CU71" s="1244"/>
      <c r="CV71" s="1244"/>
      <c r="CW71" s="1244"/>
    </row>
    <row r="72" spans="2:152" s="169" customFormat="1" ht="3" customHeight="1">
      <c r="X72" s="105"/>
      <c r="BB72" s="105"/>
      <c r="BC72" s="154"/>
      <c r="BD72" s="155"/>
      <c r="BE72" s="200"/>
      <c r="BF72" s="200"/>
      <c r="BG72" s="200"/>
      <c r="BH72" s="200"/>
      <c r="BI72" s="200"/>
      <c r="BJ72" s="200"/>
      <c r="BK72" s="200"/>
      <c r="BL72" s="200"/>
      <c r="BM72" s="157"/>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row>
    <row r="73" spans="2:152" s="169" customFormat="1" ht="12" customHeight="1">
      <c r="C73" s="554"/>
      <c r="D73" s="554"/>
      <c r="E73" s="554"/>
      <c r="F73" s="554"/>
      <c r="G73" s="555"/>
      <c r="H73" s="555"/>
      <c r="I73" s="555"/>
      <c r="J73" s="555"/>
      <c r="K73" s="555"/>
      <c r="L73" s="555"/>
      <c r="M73" s="555"/>
      <c r="N73" s="555"/>
      <c r="O73" s="555"/>
      <c r="P73" s="555"/>
      <c r="Q73" s="555"/>
      <c r="R73" s="555"/>
      <c r="S73" s="555"/>
      <c r="T73" s="555"/>
      <c r="U73" s="555"/>
      <c r="V73" s="555"/>
      <c r="W73" s="555"/>
      <c r="X73" s="555"/>
      <c r="Y73" s="556"/>
      <c r="Z73" s="556"/>
      <c r="AA73" s="556"/>
      <c r="AB73" s="556"/>
      <c r="AC73" s="556"/>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7"/>
      <c r="BD73" s="159"/>
      <c r="BE73" s="169" t="s">
        <v>433</v>
      </c>
      <c r="BM73" s="1233" t="str">
        <f>CONCATENATE('入力シート（完了）（長寿命型）'!N26,"　",'入力シート（完了）（長寿命型）'!N27)</f>
        <v>　　　</v>
      </c>
      <c r="BN73" s="1233"/>
      <c r="BO73" s="1233"/>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row>
    <row r="74" spans="2:152" s="169" customFormat="1" ht="12" customHeight="1">
      <c r="C74" s="558"/>
      <c r="D74" s="559"/>
      <c r="E74" s="554"/>
      <c r="F74" s="554"/>
      <c r="G74" s="560"/>
      <c r="H74" s="560"/>
      <c r="I74" s="560"/>
      <c r="J74" s="560"/>
      <c r="K74" s="560"/>
      <c r="L74" s="560"/>
      <c r="M74" s="560"/>
      <c r="N74" s="560"/>
      <c r="O74" s="560"/>
      <c r="P74" s="560"/>
      <c r="Q74" s="560"/>
      <c r="R74" s="560"/>
      <c r="S74" s="560"/>
      <c r="T74" s="560"/>
      <c r="U74" s="560"/>
      <c r="V74" s="560"/>
      <c r="W74" s="560"/>
      <c r="X74" s="560"/>
      <c r="Y74" s="556"/>
      <c r="Z74" s="556"/>
      <c r="AA74" s="556"/>
      <c r="AB74" s="556"/>
      <c r="AC74" s="556"/>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57"/>
      <c r="BD74" s="155"/>
      <c r="BE74" s="193"/>
      <c r="BF74" s="193"/>
      <c r="BG74" s="193"/>
      <c r="BH74" s="193"/>
      <c r="BI74" s="193"/>
      <c r="BJ74" s="193"/>
      <c r="BK74" s="193"/>
      <c r="BL74" s="193"/>
      <c r="BM74" s="1234"/>
      <c r="BN74" s="1234"/>
      <c r="BO74" s="1234"/>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row>
    <row r="75" spans="2:152" s="169" customFormat="1" ht="12" customHeight="1">
      <c r="C75" s="558" t="s">
        <v>248</v>
      </c>
      <c r="D75" s="554"/>
      <c r="E75" s="559"/>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61"/>
      <c r="AF75" s="561"/>
      <c r="AG75" s="561"/>
      <c r="AH75" s="561"/>
      <c r="AI75" s="561"/>
      <c r="AJ75" s="561"/>
      <c r="AK75" s="560"/>
      <c r="AL75" s="560"/>
      <c r="AM75" s="560"/>
      <c r="AN75" s="560"/>
      <c r="AO75" s="560"/>
      <c r="AP75" s="560"/>
      <c r="AQ75" s="560"/>
      <c r="AR75" s="560"/>
      <c r="AS75" s="560"/>
      <c r="AT75" s="560"/>
      <c r="AU75" s="560"/>
      <c r="AV75" s="560"/>
      <c r="AW75" s="560"/>
      <c r="AX75" s="560"/>
      <c r="AY75" s="560"/>
      <c r="AZ75" s="560"/>
      <c r="BA75" s="560"/>
      <c r="BB75" s="560"/>
      <c r="BC75" s="557"/>
      <c r="BD75" s="489" t="s">
        <v>290</v>
      </c>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row>
    <row r="76" spans="2:152" s="169" customFormat="1" ht="12" customHeight="1">
      <c r="C76" s="558" t="s">
        <v>402</v>
      </c>
      <c r="D76" s="556"/>
      <c r="E76" s="556"/>
      <c r="F76" s="556"/>
      <c r="G76" s="560"/>
      <c r="H76" s="560"/>
      <c r="I76" s="560"/>
      <c r="J76" s="560"/>
      <c r="K76" s="560"/>
      <c r="L76" s="560"/>
      <c r="M76" s="560"/>
      <c r="N76" s="560"/>
      <c r="O76" s="560"/>
      <c r="P76" s="560"/>
      <c r="Q76" s="560"/>
      <c r="R76" s="560"/>
      <c r="S76" s="560"/>
      <c r="T76" s="560"/>
      <c r="U76" s="560"/>
      <c r="V76" s="560"/>
      <c r="W76" s="560"/>
      <c r="X76" s="560"/>
      <c r="Y76" s="556"/>
      <c r="Z76" s="556"/>
      <c r="AA76" s="556"/>
      <c r="AB76" s="556"/>
      <c r="AC76" s="556"/>
      <c r="AD76" s="560"/>
      <c r="AE76" s="560"/>
      <c r="AF76" s="560"/>
      <c r="AG76" s="560"/>
      <c r="AH76" s="560"/>
      <c r="AI76" s="560"/>
      <c r="AJ76" s="560"/>
      <c r="AK76" s="560"/>
      <c r="AL76" s="560"/>
      <c r="AM76" s="560"/>
      <c r="AN76" s="560"/>
      <c r="AO76" s="560"/>
      <c r="AP76" s="560"/>
      <c r="AQ76" s="560"/>
      <c r="AR76" s="560"/>
      <c r="AS76" s="560"/>
      <c r="AT76" s="560"/>
      <c r="AU76" s="560"/>
      <c r="AV76" s="560"/>
      <c r="AW76" s="560"/>
      <c r="AX76" s="560"/>
      <c r="AY76" s="560"/>
      <c r="AZ76" s="560"/>
      <c r="BA76" s="560"/>
      <c r="BB76" s="560"/>
      <c r="BC76" s="560"/>
      <c r="BD76" s="490"/>
      <c r="BE76" s="490"/>
      <c r="BF76" s="106"/>
      <c r="BG76" s="106"/>
      <c r="BH76" s="1232" t="s">
        <v>435</v>
      </c>
      <c r="BI76" s="1232"/>
      <c r="BJ76" s="1232"/>
      <c r="BK76" s="1232"/>
      <c r="BL76" s="1232"/>
      <c r="BM76" s="1232"/>
      <c r="BN76" s="1232"/>
      <c r="BO76" s="1232"/>
      <c r="BP76" s="1232"/>
      <c r="BQ76" s="1232"/>
      <c r="BR76" s="1232"/>
      <c r="BS76" s="1232"/>
      <c r="BT76" s="1232"/>
      <c r="BU76" s="1232"/>
      <c r="BV76" s="1232"/>
      <c r="BW76" s="1232"/>
      <c r="BX76" s="1232"/>
      <c r="BY76" s="1232"/>
      <c r="BZ76" s="1232"/>
      <c r="CA76" s="1232"/>
      <c r="CB76" s="1232"/>
      <c r="CC76" s="1232"/>
      <c r="CD76" s="1232"/>
      <c r="CE76" s="1232"/>
      <c r="CF76" s="1232"/>
      <c r="CG76" s="114"/>
      <c r="CH76" s="114"/>
      <c r="CI76" s="114"/>
      <c r="CJ76" s="114"/>
      <c r="CK76" s="114"/>
      <c r="CL76" s="114"/>
      <c r="CM76" s="114"/>
      <c r="CN76" s="114"/>
      <c r="CO76" s="114"/>
      <c r="CP76" s="114"/>
      <c r="CQ76" s="114"/>
      <c r="CR76" s="114"/>
      <c r="CS76" s="114"/>
      <c r="CT76" s="114"/>
      <c r="CU76" s="114"/>
      <c r="CV76" s="114"/>
      <c r="CW76" s="114"/>
    </row>
    <row r="77" spans="2:152" s="169" customFormat="1" ht="12" customHeight="1">
      <c r="C77" s="558"/>
      <c r="D77" s="556"/>
      <c r="E77" s="556"/>
      <c r="F77" s="556"/>
      <c r="G77" s="560"/>
      <c r="H77" s="560"/>
      <c r="I77" s="560"/>
      <c r="J77" s="560"/>
      <c r="K77" s="560"/>
      <c r="L77" s="560"/>
      <c r="M77" s="560"/>
      <c r="N77" s="560"/>
      <c r="O77" s="560"/>
      <c r="P77" s="560"/>
      <c r="Q77" s="560"/>
      <c r="R77" s="560"/>
      <c r="S77" s="560"/>
      <c r="T77" s="560"/>
      <c r="U77" s="560"/>
      <c r="V77" s="560"/>
      <c r="W77" s="560"/>
      <c r="X77" s="560"/>
      <c r="Y77" s="556"/>
      <c r="Z77" s="556"/>
      <c r="AA77" s="556"/>
      <c r="AB77" s="556"/>
      <c r="AC77" s="556"/>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490"/>
      <c r="BE77" s="490"/>
      <c r="BF77" s="106"/>
      <c r="BG77" s="106"/>
      <c r="BH77" s="1232"/>
      <c r="BI77" s="1232"/>
      <c r="BJ77" s="1232"/>
      <c r="BK77" s="1232"/>
      <c r="BL77" s="1232"/>
      <c r="BM77" s="1232"/>
      <c r="BN77" s="1232"/>
      <c r="BO77" s="1232"/>
      <c r="BP77" s="1232"/>
      <c r="BQ77" s="1232"/>
      <c r="BR77" s="1232"/>
      <c r="BS77" s="1232"/>
      <c r="BT77" s="1232"/>
      <c r="BU77" s="1232"/>
      <c r="BV77" s="1232"/>
      <c r="BW77" s="1232"/>
      <c r="BX77" s="1232"/>
      <c r="BY77" s="1232"/>
      <c r="BZ77" s="1232"/>
      <c r="CA77" s="1232"/>
      <c r="CB77" s="1232"/>
      <c r="CC77" s="1232"/>
      <c r="CD77" s="1232"/>
      <c r="CE77" s="1232"/>
      <c r="CF77" s="1232"/>
      <c r="CG77" s="114"/>
      <c r="CH77" s="114"/>
      <c r="CI77" s="114"/>
      <c r="CJ77" s="114"/>
      <c r="CK77" s="114"/>
      <c r="CL77" s="114"/>
      <c r="CM77" s="114"/>
      <c r="CN77" s="114"/>
      <c r="CO77" s="114"/>
      <c r="CP77" s="114"/>
      <c r="CQ77" s="114"/>
      <c r="CR77" s="114"/>
      <c r="CS77" s="114"/>
      <c r="CT77" s="114"/>
      <c r="CU77" s="114"/>
      <c r="CV77" s="114"/>
      <c r="CW77" s="114"/>
    </row>
    <row r="78" spans="2:152" s="199" customFormat="1" ht="13.5" customHeight="1">
      <c r="B78" s="88"/>
      <c r="C78" s="562" t="s">
        <v>9</v>
      </c>
      <c r="D78" s="563"/>
      <c r="E78" s="563"/>
      <c r="F78" s="564"/>
      <c r="G78" s="565"/>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4"/>
      <c r="AY78" s="564"/>
      <c r="AZ78" s="564"/>
      <c r="BA78" s="564"/>
      <c r="BB78" s="564"/>
      <c r="BC78" s="564"/>
      <c r="BH78" s="1232"/>
      <c r="BI78" s="1232"/>
      <c r="BJ78" s="1232"/>
      <c r="BK78" s="1232"/>
      <c r="BL78" s="1232"/>
      <c r="BM78" s="1232"/>
      <c r="BN78" s="1232"/>
      <c r="BO78" s="1232"/>
      <c r="BP78" s="1232"/>
      <c r="BQ78" s="1232"/>
      <c r="BR78" s="1232"/>
      <c r="BS78" s="1232"/>
      <c r="BT78" s="1232"/>
      <c r="BU78" s="1232"/>
      <c r="BV78" s="1232"/>
      <c r="BW78" s="1232"/>
      <c r="BX78" s="1232"/>
      <c r="BY78" s="1232"/>
      <c r="BZ78" s="1232"/>
      <c r="CA78" s="1232"/>
      <c r="CB78" s="1232"/>
      <c r="CC78" s="1232"/>
      <c r="CD78" s="1232"/>
      <c r="CE78" s="1232"/>
      <c r="CF78" s="1232"/>
    </row>
    <row r="79" spans="2:152" s="199" customFormat="1" ht="12" customHeight="1">
      <c r="B79" s="88"/>
      <c r="C79" s="88"/>
      <c r="D79" s="88"/>
      <c r="E79" s="88"/>
      <c r="AI79" s="104"/>
    </row>
    <row r="80" spans="2:152" s="199" customFormat="1" ht="12" customHeight="1">
      <c r="B80" s="88"/>
      <c r="C80" s="88"/>
      <c r="D80" s="88"/>
      <c r="E80" s="88"/>
    </row>
    <row r="81" spans="2:5" s="199" customFormat="1" ht="12" customHeight="1">
      <c r="B81" s="88"/>
      <c r="C81" s="88"/>
      <c r="D81" s="88"/>
      <c r="E81" s="88"/>
    </row>
    <row r="82" spans="2:5" s="199" customFormat="1" ht="12" customHeight="1">
      <c r="B82" s="88"/>
      <c r="C82" s="88"/>
      <c r="D82" s="88"/>
      <c r="E82" s="88"/>
    </row>
    <row r="83" spans="2:5" s="199" customFormat="1" ht="12" customHeight="1">
      <c r="B83" s="88"/>
      <c r="C83" s="88"/>
      <c r="D83" s="88"/>
      <c r="E83" s="88"/>
    </row>
    <row r="84" spans="2:5" s="199" customFormat="1" ht="12" customHeight="1">
      <c r="B84" s="88"/>
      <c r="C84" s="88"/>
      <c r="D84" s="88"/>
      <c r="E84" s="88"/>
    </row>
    <row r="85" spans="2:5" s="199" customFormat="1" ht="12" customHeight="1">
      <c r="B85" s="88"/>
      <c r="C85" s="88"/>
      <c r="D85" s="88"/>
      <c r="E85" s="88"/>
    </row>
    <row r="86" spans="2:5" s="199" customFormat="1" ht="12" customHeight="1">
      <c r="B86" s="88"/>
      <c r="C86" s="88"/>
      <c r="D86" s="88"/>
      <c r="E86" s="88"/>
    </row>
    <row r="87" spans="2:5" s="199" customFormat="1" ht="12" customHeight="1">
      <c r="B87" s="88"/>
      <c r="C87" s="88"/>
      <c r="D87" s="88"/>
      <c r="E87" s="88"/>
    </row>
    <row r="88" spans="2:5" s="199" customFormat="1" ht="12" customHeight="1">
      <c r="B88" s="88"/>
      <c r="C88" s="88"/>
      <c r="D88" s="88"/>
      <c r="E88" s="88"/>
    </row>
    <row r="89" spans="2:5" s="199" customFormat="1" ht="12" customHeight="1">
      <c r="B89" s="88"/>
      <c r="C89" s="88"/>
      <c r="D89" s="88"/>
      <c r="E89" s="88"/>
    </row>
    <row r="90" spans="2:5" s="199" customFormat="1" ht="12" customHeight="1">
      <c r="B90" s="88"/>
      <c r="C90" s="88"/>
      <c r="D90" s="88"/>
      <c r="E90" s="88"/>
    </row>
    <row r="91" spans="2:5" s="199" customFormat="1" ht="12" customHeight="1">
      <c r="B91" s="88"/>
      <c r="C91" s="88"/>
      <c r="D91" s="88"/>
      <c r="E91" s="88"/>
    </row>
    <row r="92" spans="2:5" s="199" customFormat="1" ht="12" customHeight="1">
      <c r="B92" s="88"/>
      <c r="C92" s="88"/>
      <c r="D92" s="88"/>
      <c r="E92" s="88"/>
    </row>
    <row r="93" spans="2:5" s="199" customFormat="1" ht="12" customHeight="1">
      <c r="B93" s="88"/>
      <c r="C93" s="88"/>
      <c r="D93" s="88"/>
      <c r="E93" s="88"/>
    </row>
    <row r="94" spans="2:5" s="199" customFormat="1" ht="12" customHeight="1">
      <c r="B94" s="88"/>
      <c r="C94" s="88"/>
      <c r="D94" s="88"/>
      <c r="E94" s="88"/>
    </row>
    <row r="95" spans="2:5" s="199" customFormat="1" ht="12" customHeight="1">
      <c r="B95" s="88"/>
      <c r="C95" s="88"/>
      <c r="D95" s="88"/>
      <c r="E95" s="88"/>
    </row>
    <row r="96" spans="2:5" s="199" customFormat="1" ht="12" customHeight="1">
      <c r="B96" s="88"/>
      <c r="C96" s="88"/>
      <c r="D96" s="88"/>
      <c r="E96" s="88"/>
    </row>
    <row r="97" spans="2:5" s="199" customFormat="1" ht="12" customHeight="1">
      <c r="B97" s="88"/>
      <c r="C97" s="88"/>
      <c r="D97" s="88"/>
      <c r="E97" s="88"/>
    </row>
    <row r="98" spans="2:5" s="199" customFormat="1" ht="12" customHeight="1">
      <c r="B98" s="88"/>
      <c r="C98" s="88"/>
      <c r="D98" s="88"/>
      <c r="E98" s="88"/>
    </row>
    <row r="99" spans="2:5" s="199" customFormat="1" ht="12" customHeight="1">
      <c r="B99" s="88"/>
      <c r="C99" s="88"/>
      <c r="D99" s="88"/>
      <c r="E99" s="88"/>
    </row>
    <row r="100" spans="2:5" s="199" customFormat="1" ht="12" customHeight="1">
      <c r="B100" s="88"/>
      <c r="C100" s="88"/>
      <c r="D100" s="88"/>
      <c r="E100" s="88"/>
    </row>
    <row r="101" spans="2:5" s="199" customFormat="1" ht="12" customHeight="1">
      <c r="B101" s="88"/>
      <c r="C101" s="88"/>
      <c r="D101" s="88"/>
      <c r="E101" s="88"/>
    </row>
    <row r="102" spans="2:5" s="199" customFormat="1" ht="12" customHeight="1">
      <c r="B102" s="88"/>
      <c r="C102" s="88"/>
      <c r="D102" s="88"/>
      <c r="E102" s="88"/>
    </row>
    <row r="103" spans="2:5" s="199" customFormat="1" ht="12" customHeight="1">
      <c r="B103" s="88"/>
      <c r="C103" s="88"/>
      <c r="D103" s="88"/>
      <c r="E103" s="88"/>
    </row>
    <row r="104" spans="2:5" s="199" customFormat="1" ht="12" customHeight="1">
      <c r="B104" s="88"/>
      <c r="C104" s="88"/>
      <c r="D104" s="88"/>
      <c r="E104" s="88"/>
    </row>
    <row r="105" spans="2:5" s="199" customFormat="1" ht="12" customHeight="1">
      <c r="B105" s="88"/>
      <c r="C105" s="88"/>
      <c r="D105" s="88"/>
      <c r="E105" s="88"/>
    </row>
    <row r="106" spans="2:5" s="199" customFormat="1" ht="12" customHeight="1">
      <c r="B106" s="88"/>
      <c r="C106" s="88"/>
      <c r="D106" s="88"/>
      <c r="E106" s="88"/>
    </row>
    <row r="107" spans="2:5" s="199" customFormat="1" ht="12" customHeight="1">
      <c r="B107" s="88"/>
      <c r="C107" s="88"/>
      <c r="D107" s="88"/>
      <c r="E107" s="88"/>
    </row>
    <row r="108" spans="2:5" s="199" customFormat="1" ht="12" customHeight="1">
      <c r="B108" s="88"/>
      <c r="C108" s="88"/>
      <c r="D108" s="88"/>
      <c r="E108" s="88"/>
    </row>
    <row r="109" spans="2:5" s="199" customFormat="1" ht="12" customHeight="1">
      <c r="B109" s="88"/>
      <c r="C109" s="88"/>
      <c r="D109" s="88"/>
      <c r="E109" s="88"/>
    </row>
    <row r="110" spans="2:5" s="199" customFormat="1" ht="12" customHeight="1">
      <c r="B110" s="88"/>
      <c r="C110" s="88"/>
      <c r="D110" s="88"/>
      <c r="E110" s="88"/>
    </row>
    <row r="111" spans="2:5" s="199" customFormat="1" ht="12" customHeight="1">
      <c r="B111" s="88"/>
      <c r="C111" s="88"/>
      <c r="D111" s="88"/>
      <c r="E111" s="88"/>
    </row>
    <row r="112" spans="2:5" s="199" customFormat="1" ht="12" customHeight="1">
      <c r="B112" s="88"/>
      <c r="C112" s="88"/>
      <c r="D112" s="88"/>
      <c r="E112" s="88"/>
    </row>
    <row r="113" spans="2:5" s="199" customFormat="1" ht="12" customHeight="1">
      <c r="B113" s="88"/>
      <c r="C113" s="88"/>
      <c r="D113" s="88"/>
      <c r="E113" s="88"/>
    </row>
    <row r="114" spans="2:5" s="199" customFormat="1" ht="12" customHeight="1">
      <c r="B114" s="88"/>
      <c r="C114" s="88"/>
      <c r="D114" s="88"/>
      <c r="E114" s="88"/>
    </row>
    <row r="115" spans="2:5" s="199" customFormat="1" ht="12" customHeight="1">
      <c r="B115" s="88"/>
      <c r="C115" s="88"/>
      <c r="D115" s="88"/>
      <c r="E115" s="88"/>
    </row>
    <row r="116" spans="2:5" s="199" customFormat="1" ht="12" customHeight="1">
      <c r="B116" s="88"/>
      <c r="C116" s="88"/>
      <c r="D116" s="88"/>
      <c r="E116" s="88"/>
    </row>
    <row r="117" spans="2:5" s="199" customFormat="1" ht="12" customHeight="1">
      <c r="B117" s="88"/>
      <c r="C117" s="88"/>
      <c r="D117" s="88"/>
      <c r="E117" s="88"/>
    </row>
    <row r="118" spans="2:5" s="199" customFormat="1" ht="12" customHeight="1">
      <c r="B118" s="88"/>
      <c r="C118" s="88"/>
      <c r="D118" s="88"/>
      <c r="E118" s="88"/>
    </row>
    <row r="119" spans="2:5" s="199" customFormat="1" ht="12" customHeight="1">
      <c r="B119" s="88"/>
      <c r="C119" s="88"/>
      <c r="D119" s="88"/>
      <c r="E119" s="88"/>
    </row>
    <row r="120" spans="2:5" s="199" customFormat="1" ht="12" customHeight="1">
      <c r="B120" s="88"/>
      <c r="C120" s="88"/>
      <c r="D120" s="88"/>
      <c r="E120" s="88"/>
    </row>
    <row r="121" spans="2:5" s="199" customFormat="1" ht="12" customHeight="1">
      <c r="B121" s="88"/>
      <c r="C121" s="88"/>
      <c r="D121" s="88"/>
      <c r="E121" s="88"/>
    </row>
    <row r="122" spans="2:5" s="199" customFormat="1" ht="12" customHeight="1">
      <c r="B122" s="88"/>
      <c r="C122" s="88"/>
      <c r="D122" s="88"/>
      <c r="E122" s="88"/>
    </row>
    <row r="123" spans="2:5" s="199" customFormat="1" ht="12" customHeight="1">
      <c r="B123" s="88"/>
      <c r="C123" s="88"/>
      <c r="D123" s="88"/>
      <c r="E123" s="88"/>
    </row>
    <row r="124" spans="2:5" s="199" customFormat="1" ht="12" customHeight="1">
      <c r="B124" s="88"/>
      <c r="C124" s="88"/>
      <c r="D124" s="88"/>
      <c r="E124" s="88"/>
    </row>
    <row r="125" spans="2:5" s="199" customFormat="1" ht="12" customHeight="1">
      <c r="B125" s="88"/>
      <c r="C125" s="88"/>
      <c r="D125" s="88"/>
      <c r="E125" s="88"/>
    </row>
    <row r="126" spans="2:5" s="199" customFormat="1" ht="12" customHeight="1">
      <c r="B126" s="88"/>
      <c r="C126" s="88"/>
      <c r="D126" s="88"/>
      <c r="E126" s="88"/>
    </row>
    <row r="127" spans="2:5" s="199" customFormat="1" ht="12" customHeight="1">
      <c r="B127" s="88"/>
      <c r="C127" s="88"/>
      <c r="D127" s="88"/>
      <c r="E127" s="88"/>
    </row>
    <row r="128" spans="2:5" s="199" customFormat="1" ht="12" customHeight="1">
      <c r="B128" s="88"/>
      <c r="C128" s="88"/>
      <c r="D128" s="88"/>
      <c r="E128" s="88"/>
    </row>
    <row r="129" spans="2:5" s="199" customFormat="1" ht="12" customHeight="1">
      <c r="B129" s="88"/>
      <c r="C129" s="88"/>
      <c r="D129" s="88"/>
      <c r="E129" s="88"/>
    </row>
    <row r="130" spans="2:5" s="199" customFormat="1" ht="12" customHeight="1">
      <c r="B130" s="88"/>
      <c r="C130" s="88"/>
      <c r="D130" s="88"/>
      <c r="E130" s="88"/>
    </row>
    <row r="131" spans="2:5" s="199" customFormat="1" ht="12" customHeight="1">
      <c r="B131" s="88"/>
      <c r="C131" s="88"/>
      <c r="D131" s="88"/>
      <c r="E131" s="88"/>
    </row>
    <row r="132" spans="2:5" s="199" customFormat="1" ht="12" customHeight="1">
      <c r="B132" s="88"/>
      <c r="C132" s="88"/>
      <c r="D132" s="88"/>
      <c r="E132" s="88"/>
    </row>
    <row r="133" spans="2:5" s="199" customFormat="1" ht="12" customHeight="1">
      <c r="B133" s="88"/>
      <c r="C133" s="88"/>
      <c r="D133" s="88"/>
      <c r="E133" s="88"/>
    </row>
    <row r="134" spans="2:5" ht="12" customHeight="1"/>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s="214" customFormat="1" ht="12" customHeight="1">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row>
  </sheetData>
  <sheetProtection algorithmName="SHA-512" hashValue="LyDC0l3nMLg7PKfmKpWBKXyLCXUHmpcItIS/an32HU6FhRgN0fetALdbNZtimLsu1pCn80K1fJfSbYE/VyQbFQ==" saltValue="F4Ivkjjds8Uxp8OAypIijw==" spinCount="100000" sheet="1" objects="1" scenarios="1" selectLockedCells="1"/>
  <mergeCells count="60">
    <mergeCell ref="E3:T4"/>
    <mergeCell ref="Z3:AH4"/>
    <mergeCell ref="BK70:CW71"/>
    <mergeCell ref="B5:AD6"/>
    <mergeCell ref="C7:CV8"/>
    <mergeCell ref="BC34:BJ35"/>
    <mergeCell ref="BK34:CX35"/>
    <mergeCell ref="BH41:CX42"/>
    <mergeCell ref="C65:F65"/>
    <mergeCell ref="C70:F71"/>
    <mergeCell ref="G70:X71"/>
    <mergeCell ref="Z70:AC71"/>
    <mergeCell ref="AD70:BB71"/>
    <mergeCell ref="T65:U65"/>
    <mergeCell ref="G68:X69"/>
    <mergeCell ref="AD68:BB69"/>
    <mergeCell ref="G65:I65"/>
    <mergeCell ref="J65:K65"/>
    <mergeCell ref="L65:N65"/>
    <mergeCell ref="O65:P65"/>
    <mergeCell ref="Q65:S65"/>
    <mergeCell ref="AC65:AT65"/>
    <mergeCell ref="AU65:CW65"/>
    <mergeCell ref="BU67:CO67"/>
    <mergeCell ref="AI3:AM4"/>
    <mergeCell ref="AY3:BE4"/>
    <mergeCell ref="AN3:AX4"/>
    <mergeCell ref="BH36:CB36"/>
    <mergeCell ref="CC36:CX36"/>
    <mergeCell ref="BF3:BO4"/>
    <mergeCell ref="BP3:CX4"/>
    <mergeCell ref="BC37:BG37"/>
    <mergeCell ref="BH37:BK37"/>
    <mergeCell ref="BL37:BR37"/>
    <mergeCell ref="BS37:BV37"/>
    <mergeCell ref="BW37:CB37"/>
    <mergeCell ref="CC37:CF37"/>
    <mergeCell ref="CG37:CM37"/>
    <mergeCell ref="CN37:CQ37"/>
    <mergeCell ref="CR37:CX37"/>
    <mergeCell ref="BS44:BV44"/>
    <mergeCell ref="BC45:CX46"/>
    <mergeCell ref="BC38:BG40"/>
    <mergeCell ref="BL38:BR40"/>
    <mergeCell ref="BW38:CB40"/>
    <mergeCell ref="CG38:CM40"/>
    <mergeCell ref="CR38:CX40"/>
    <mergeCell ref="BH39:BK39"/>
    <mergeCell ref="BS39:BV39"/>
    <mergeCell ref="CC39:CF39"/>
    <mergeCell ref="CN39:CQ39"/>
    <mergeCell ref="BC43:BG43"/>
    <mergeCell ref="BH43:BK44"/>
    <mergeCell ref="BH76:CF78"/>
    <mergeCell ref="BM73:CW74"/>
    <mergeCell ref="BL43:BR44"/>
    <mergeCell ref="BS43:BV43"/>
    <mergeCell ref="BK68:BP69"/>
    <mergeCell ref="BQ68:BT69"/>
    <mergeCell ref="BU68:CW69"/>
  </mergeCells>
  <phoneticPr fontId="1"/>
  <dataValidations count="3">
    <dataValidation type="list" allowBlank="1" showInputMessage="1" showErrorMessage="1" sqref="G65:I65" xr:uid="{00000000-0002-0000-0400-000000000000}">
      <formula1>"元,2"</formula1>
    </dataValidation>
    <dataValidation type="list" allowBlank="1" showInputMessage="1" showErrorMessage="1" sqref="BH37 CN37 BH43 BS37 CC37 BS43:BS44 BH39 BS39 CN39 CC39" xr:uid="{00000000-0002-0000-0400-000001000000}">
      <formula1>"☑,□"</formula1>
    </dataValidation>
    <dataValidation imeMode="halfAlpha" allowBlank="1" showInputMessage="1" showErrorMessage="1" sqref="AN3 AY3 AI3" xr:uid="{00000000-0002-0000-0400-000002000000}"/>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&amp;R令和元年度地域型住宅グリーン化事業（長寿命型）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CFF"/>
  </sheetPr>
  <dimension ref="C2:CP88"/>
  <sheetViews>
    <sheetView showGridLines="0" view="pageBreakPreview" topLeftCell="A31" zoomScaleNormal="115" zoomScaleSheetLayoutView="100" workbookViewId="0">
      <selection activeCell="AP17" sqref="AP17:AR18"/>
    </sheetView>
  </sheetViews>
  <sheetFormatPr defaultColWidth="1.25" defaultRowHeight="9" customHeight="1"/>
  <cols>
    <col min="1" max="1" width="1.25" style="87"/>
    <col min="2" max="3" width="1.25" style="87" customWidth="1"/>
    <col min="4" max="7" width="1.25" style="87"/>
    <col min="8" max="9" width="1.25" style="87" customWidth="1"/>
    <col min="10" max="34" width="1.25" style="87"/>
    <col min="35" max="35" width="1.25" style="87" customWidth="1"/>
    <col min="36" max="39" width="1.25" style="87"/>
    <col min="40" max="59" width="1.375" style="87" customWidth="1"/>
    <col min="60" max="71" width="1.25" style="87"/>
    <col min="72" max="72" width="1.25" style="87" customWidth="1"/>
    <col min="73" max="82" width="1.25" style="87"/>
    <col min="83" max="85" width="1.375" style="87" customWidth="1"/>
    <col min="86" max="91" width="11.125" style="87" hidden="1" customWidth="1"/>
    <col min="92" max="94" width="6.375" style="87" hidden="1" customWidth="1"/>
    <col min="95" max="16384" width="1.25" style="87"/>
  </cols>
  <sheetData>
    <row r="2" spans="3:71" ht="9" customHeight="1" thickBot="1">
      <c r="D2" s="89"/>
      <c r="E2" s="89"/>
      <c r="F2" s="89"/>
      <c r="G2" s="89"/>
      <c r="H2" s="89"/>
      <c r="I2" s="89"/>
      <c r="AJ2" s="95"/>
    </row>
    <row r="3" spans="3:71" ht="10.5" customHeight="1">
      <c r="D3" s="89"/>
      <c r="E3" s="89"/>
      <c r="F3" s="89"/>
      <c r="G3" s="948" t="s">
        <v>65</v>
      </c>
      <c r="H3" s="671"/>
      <c r="I3" s="671"/>
      <c r="J3" s="671"/>
      <c r="K3" s="671"/>
      <c r="L3" s="671"/>
      <c r="M3" s="671"/>
      <c r="N3" s="671"/>
      <c r="O3" s="949"/>
      <c r="P3" s="793" t="str">
        <f>'入力シート（完了）（長寿命型）'!$AC$21</f>
        <v>0377</v>
      </c>
      <c r="Q3" s="951"/>
      <c r="R3" s="951"/>
      <c r="S3" s="951"/>
      <c r="T3" s="951"/>
      <c r="U3" s="952"/>
      <c r="V3" s="956" t="s">
        <v>194</v>
      </c>
      <c r="W3" s="956"/>
      <c r="X3" s="956"/>
      <c r="Y3" s="956"/>
      <c r="Z3" s="956"/>
      <c r="AA3" s="956"/>
      <c r="AB3" s="956"/>
      <c r="AC3" s="957"/>
      <c r="AD3" s="793" t="str">
        <f>'入力シート（完了）（長寿命型）'!$AC$23</f>
        <v>　</v>
      </c>
      <c r="AE3" s="951"/>
      <c r="AF3" s="951"/>
      <c r="AG3" s="951"/>
      <c r="AH3" s="951"/>
      <c r="AI3" s="951"/>
      <c r="AJ3" s="951"/>
      <c r="AK3" s="952"/>
      <c r="AL3" s="960" t="s">
        <v>181</v>
      </c>
      <c r="AM3" s="960"/>
      <c r="AN3" s="960"/>
      <c r="AO3" s="960"/>
      <c r="AP3" s="960"/>
      <c r="AQ3" s="960"/>
      <c r="AR3" s="961"/>
      <c r="AS3" s="984" t="str">
        <f>'入力シート（完了）（長寿命型）'!$N$30</f>
        <v>　</v>
      </c>
      <c r="AT3" s="985"/>
      <c r="AU3" s="985"/>
      <c r="AV3" s="985"/>
      <c r="AW3" s="985"/>
      <c r="AX3" s="985"/>
      <c r="AY3" s="985"/>
      <c r="AZ3" s="985"/>
      <c r="BA3" s="985"/>
      <c r="BB3" s="985"/>
      <c r="BC3" s="985"/>
      <c r="BD3" s="985"/>
      <c r="BE3" s="985"/>
      <c r="BF3" s="985"/>
      <c r="BG3" s="985"/>
      <c r="BH3" s="985"/>
      <c r="BI3" s="985"/>
      <c r="BJ3" s="985"/>
      <c r="BK3" s="985"/>
      <c r="BL3" s="985"/>
      <c r="BM3" s="985"/>
      <c r="BN3" s="985"/>
      <c r="BO3" s="986"/>
    </row>
    <row r="4" spans="3:71" ht="10.5" customHeight="1" thickBot="1">
      <c r="D4" s="89"/>
      <c r="E4" s="89"/>
      <c r="F4" s="89"/>
      <c r="G4" s="806"/>
      <c r="H4" s="675"/>
      <c r="I4" s="675"/>
      <c r="J4" s="675"/>
      <c r="K4" s="675"/>
      <c r="L4" s="675"/>
      <c r="M4" s="675"/>
      <c r="N4" s="675"/>
      <c r="O4" s="950"/>
      <c r="P4" s="953"/>
      <c r="Q4" s="954"/>
      <c r="R4" s="954"/>
      <c r="S4" s="954"/>
      <c r="T4" s="954"/>
      <c r="U4" s="955"/>
      <c r="V4" s="958"/>
      <c r="W4" s="958"/>
      <c r="X4" s="958"/>
      <c r="Y4" s="958"/>
      <c r="Z4" s="958"/>
      <c r="AA4" s="958"/>
      <c r="AB4" s="958"/>
      <c r="AC4" s="959"/>
      <c r="AD4" s="953"/>
      <c r="AE4" s="954"/>
      <c r="AF4" s="954"/>
      <c r="AG4" s="954"/>
      <c r="AH4" s="954"/>
      <c r="AI4" s="954"/>
      <c r="AJ4" s="954"/>
      <c r="AK4" s="955"/>
      <c r="AL4" s="962"/>
      <c r="AM4" s="962"/>
      <c r="AN4" s="962"/>
      <c r="AO4" s="962"/>
      <c r="AP4" s="962"/>
      <c r="AQ4" s="962"/>
      <c r="AR4" s="963"/>
      <c r="AS4" s="987"/>
      <c r="AT4" s="988"/>
      <c r="AU4" s="988"/>
      <c r="AV4" s="988"/>
      <c r="AW4" s="988"/>
      <c r="AX4" s="988"/>
      <c r="AY4" s="988"/>
      <c r="AZ4" s="988"/>
      <c r="BA4" s="988"/>
      <c r="BB4" s="988"/>
      <c r="BC4" s="988"/>
      <c r="BD4" s="988"/>
      <c r="BE4" s="988"/>
      <c r="BF4" s="988"/>
      <c r="BG4" s="988"/>
      <c r="BH4" s="988"/>
      <c r="BI4" s="988"/>
      <c r="BJ4" s="988"/>
      <c r="BK4" s="988"/>
      <c r="BL4" s="988"/>
      <c r="BM4" s="988"/>
      <c r="BN4" s="988"/>
      <c r="BO4" s="989"/>
    </row>
    <row r="6" spans="3:71" ht="6" customHeight="1"/>
    <row r="7" spans="3:71" ht="9" customHeight="1">
      <c r="C7" s="811" t="s">
        <v>444</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row>
    <row r="8" spans="3:71" ht="9" customHeight="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row>
    <row r="9" spans="3:71" s="161" customFormat="1" ht="9" customHeight="1"/>
    <row r="10" spans="3:71" s="114" customFormat="1" ht="9" customHeight="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row>
    <row r="11" spans="3:71" s="114" customFormat="1" ht="9" customHeight="1">
      <c r="D11" s="903" t="s">
        <v>413</v>
      </c>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BO11" s="491"/>
      <c r="BP11" s="491"/>
      <c r="BQ11" s="491"/>
      <c r="BR11" s="491"/>
      <c r="BS11" s="491"/>
    </row>
    <row r="12" spans="3:71" s="114" customFormat="1" ht="9" customHeight="1" thickBot="1">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BO12" s="311"/>
      <c r="BP12" s="311"/>
      <c r="BQ12" s="311"/>
      <c r="BR12" s="311"/>
      <c r="BS12" s="311"/>
    </row>
    <row r="13" spans="3:71" s="114" customFormat="1" ht="10.5" customHeight="1">
      <c r="D13" s="1339" t="s">
        <v>403</v>
      </c>
      <c r="E13" s="1340"/>
      <c r="F13" s="1340"/>
      <c r="G13" s="1340"/>
      <c r="H13" s="1340"/>
      <c r="I13" s="1340"/>
      <c r="J13" s="1340"/>
      <c r="K13" s="1340"/>
      <c r="L13" s="1340"/>
      <c r="M13" s="1340"/>
      <c r="N13" s="1340"/>
      <c r="O13" s="1340"/>
      <c r="P13" s="1340"/>
      <c r="Q13" s="1340"/>
      <c r="R13" s="1340"/>
      <c r="S13" s="1340"/>
      <c r="T13" s="1340"/>
      <c r="U13" s="1341"/>
      <c r="V13" s="1345" t="s">
        <v>422</v>
      </c>
      <c r="W13" s="1346"/>
      <c r="X13" s="1346"/>
      <c r="Y13" s="1346"/>
      <c r="Z13" s="1346"/>
      <c r="AA13" s="1346"/>
      <c r="AB13" s="1346"/>
      <c r="AC13" s="1346"/>
      <c r="AD13" s="1346"/>
      <c r="AE13" s="1346"/>
      <c r="AF13" s="1346"/>
      <c r="AG13" s="1346"/>
      <c r="AH13" s="1346"/>
      <c r="AI13" s="1346"/>
      <c r="AJ13" s="1346"/>
      <c r="AK13" s="1346"/>
      <c r="AL13" s="1346"/>
      <c r="AM13" s="1347"/>
      <c r="AN13" s="1351" t="s">
        <v>314</v>
      </c>
      <c r="AO13" s="1352"/>
      <c r="AP13" s="1352"/>
      <c r="AQ13" s="1352"/>
      <c r="AR13" s="1352"/>
      <c r="AS13" s="1352"/>
      <c r="AT13" s="1352"/>
      <c r="AU13" s="1352"/>
      <c r="AV13" s="1352"/>
      <c r="AW13" s="1352"/>
      <c r="AX13" s="1352"/>
      <c r="AY13" s="1352"/>
      <c r="AZ13" s="1352"/>
      <c r="BA13" s="1352"/>
      <c r="BB13" s="1352"/>
      <c r="BC13" s="1352"/>
      <c r="BD13" s="1352"/>
      <c r="BE13" s="1352"/>
      <c r="BF13" s="1352"/>
      <c r="BG13" s="1353"/>
      <c r="BH13" s="492"/>
      <c r="BI13" s="311"/>
      <c r="BJ13" s="311"/>
      <c r="BK13" s="311"/>
    </row>
    <row r="14" spans="3:71" s="114" customFormat="1" ht="18.75" customHeight="1">
      <c r="D14" s="1342"/>
      <c r="E14" s="1343"/>
      <c r="F14" s="1343"/>
      <c r="G14" s="1343"/>
      <c r="H14" s="1343"/>
      <c r="I14" s="1343"/>
      <c r="J14" s="1343"/>
      <c r="K14" s="1343"/>
      <c r="L14" s="1343"/>
      <c r="M14" s="1343"/>
      <c r="N14" s="1343"/>
      <c r="O14" s="1343"/>
      <c r="P14" s="1343"/>
      <c r="Q14" s="1343"/>
      <c r="R14" s="1343"/>
      <c r="S14" s="1343"/>
      <c r="T14" s="1343"/>
      <c r="U14" s="1344"/>
      <c r="V14" s="1348"/>
      <c r="W14" s="1349"/>
      <c r="X14" s="1349"/>
      <c r="Y14" s="1349"/>
      <c r="Z14" s="1349"/>
      <c r="AA14" s="1349"/>
      <c r="AB14" s="1349"/>
      <c r="AC14" s="1349"/>
      <c r="AD14" s="1349"/>
      <c r="AE14" s="1349"/>
      <c r="AF14" s="1349"/>
      <c r="AG14" s="1349"/>
      <c r="AH14" s="1349"/>
      <c r="AI14" s="1349"/>
      <c r="AJ14" s="1349"/>
      <c r="AK14" s="1349"/>
      <c r="AL14" s="1349"/>
      <c r="AM14" s="1350"/>
      <c r="AN14" s="1354"/>
      <c r="AO14" s="1355"/>
      <c r="AP14" s="1355"/>
      <c r="AQ14" s="1355"/>
      <c r="AR14" s="1355"/>
      <c r="AS14" s="1355"/>
      <c r="AT14" s="1355"/>
      <c r="AU14" s="1355"/>
      <c r="AV14" s="1355"/>
      <c r="AW14" s="1355"/>
      <c r="AX14" s="1355"/>
      <c r="AY14" s="1355"/>
      <c r="AZ14" s="1355"/>
      <c r="BA14" s="1355"/>
      <c r="BB14" s="1355"/>
      <c r="BC14" s="1355"/>
      <c r="BD14" s="1355"/>
      <c r="BE14" s="1355"/>
      <c r="BF14" s="1355"/>
      <c r="BG14" s="1356"/>
      <c r="BH14" s="492"/>
      <c r="BI14" s="311"/>
      <c r="BJ14" s="311"/>
      <c r="BK14" s="311"/>
    </row>
    <row r="15" spans="3:71" s="114" customFormat="1" ht="10.5" customHeight="1">
      <c r="D15" s="1357" t="s">
        <v>79</v>
      </c>
      <c r="E15" s="872"/>
      <c r="F15" s="872"/>
      <c r="G15" s="872"/>
      <c r="H15" s="872"/>
      <c r="I15" s="872"/>
      <c r="J15" s="872"/>
      <c r="K15" s="872"/>
      <c r="L15" s="872"/>
      <c r="M15" s="872"/>
      <c r="N15" s="872"/>
      <c r="O15" s="872"/>
      <c r="P15" s="872"/>
      <c r="Q15" s="872"/>
      <c r="R15" s="872"/>
      <c r="S15" s="872"/>
      <c r="T15" s="872"/>
      <c r="U15" s="1358"/>
      <c r="V15" s="1362"/>
      <c r="W15" s="1363"/>
      <c r="X15" s="1363"/>
      <c r="Y15" s="1363"/>
      <c r="Z15" s="1363"/>
      <c r="AA15" s="1363"/>
      <c r="AB15" s="1363"/>
      <c r="AC15" s="1363"/>
      <c r="AD15" s="1363"/>
      <c r="AE15" s="1363"/>
      <c r="AF15" s="1363"/>
      <c r="AG15" s="1363"/>
      <c r="AH15" s="1363"/>
      <c r="AI15" s="1363"/>
      <c r="AJ15" s="1363"/>
      <c r="AK15" s="1363"/>
      <c r="AL15" s="872" t="s">
        <v>36</v>
      </c>
      <c r="AM15" s="1358"/>
      <c r="AN15" s="493"/>
      <c r="AO15" s="493"/>
      <c r="AP15" s="493"/>
      <c r="AQ15" s="493"/>
      <c r="AR15" s="493"/>
      <c r="AS15" s="493"/>
      <c r="AT15" s="493"/>
      <c r="AU15" s="493"/>
      <c r="AV15" s="493"/>
      <c r="AW15" s="493"/>
      <c r="AX15" s="493"/>
      <c r="AY15" s="493"/>
      <c r="AZ15" s="493"/>
      <c r="BA15" s="493"/>
      <c r="BB15" s="493"/>
      <c r="BC15" s="493"/>
      <c r="BD15" s="493"/>
      <c r="BE15" s="493"/>
      <c r="BF15" s="493"/>
      <c r="BG15" s="493"/>
      <c r="BH15" s="322"/>
    </row>
    <row r="16" spans="3:71" s="114" customFormat="1" ht="10.5" customHeight="1">
      <c r="D16" s="1359"/>
      <c r="E16" s="1360"/>
      <c r="F16" s="1360"/>
      <c r="G16" s="1360"/>
      <c r="H16" s="1360"/>
      <c r="I16" s="1360"/>
      <c r="J16" s="1360"/>
      <c r="K16" s="1360"/>
      <c r="L16" s="1360"/>
      <c r="M16" s="1360"/>
      <c r="N16" s="1360"/>
      <c r="O16" s="1360"/>
      <c r="P16" s="1360"/>
      <c r="Q16" s="1360"/>
      <c r="R16" s="1360"/>
      <c r="S16" s="1360"/>
      <c r="T16" s="1360"/>
      <c r="U16" s="1361"/>
      <c r="V16" s="1364"/>
      <c r="W16" s="1365"/>
      <c r="X16" s="1365"/>
      <c r="Y16" s="1365"/>
      <c r="Z16" s="1365"/>
      <c r="AA16" s="1365"/>
      <c r="AB16" s="1365"/>
      <c r="AC16" s="1365"/>
      <c r="AD16" s="1365"/>
      <c r="AE16" s="1365"/>
      <c r="AF16" s="1365"/>
      <c r="AG16" s="1365"/>
      <c r="AH16" s="1365"/>
      <c r="AI16" s="1365"/>
      <c r="AJ16" s="1365"/>
      <c r="AK16" s="1365"/>
      <c r="AL16" s="1360"/>
      <c r="AM16" s="1361"/>
      <c r="AN16" s="311"/>
      <c r="AO16" s="311"/>
      <c r="AP16" s="311"/>
      <c r="AQ16" s="311"/>
      <c r="AR16" s="311"/>
      <c r="AS16" s="311"/>
      <c r="AT16" s="311"/>
      <c r="AU16" s="311"/>
      <c r="AV16" s="311"/>
      <c r="AW16" s="311"/>
      <c r="AX16" s="311"/>
      <c r="AY16" s="311"/>
      <c r="AZ16" s="311"/>
      <c r="BA16" s="311"/>
      <c r="BB16" s="311"/>
      <c r="BC16" s="311"/>
      <c r="BD16" s="311"/>
      <c r="BE16" s="311"/>
      <c r="BF16" s="311"/>
      <c r="BG16" s="311"/>
      <c r="BH16" s="322"/>
    </row>
    <row r="17" spans="4:60" s="114" customFormat="1" ht="10.5" customHeight="1">
      <c r="D17" s="1370" t="s">
        <v>297</v>
      </c>
      <c r="E17" s="1371"/>
      <c r="F17" s="1371"/>
      <c r="G17" s="1371"/>
      <c r="H17" s="1371"/>
      <c r="I17" s="1371"/>
      <c r="J17" s="1371"/>
      <c r="K17" s="1371"/>
      <c r="L17" s="1371"/>
      <c r="M17" s="1371"/>
      <c r="N17" s="1371"/>
      <c r="O17" s="1371"/>
      <c r="P17" s="1371"/>
      <c r="Q17" s="1371"/>
      <c r="R17" s="1371"/>
      <c r="S17" s="1371"/>
      <c r="T17" s="1371"/>
      <c r="U17" s="1372"/>
      <c r="V17" s="1373"/>
      <c r="W17" s="1374"/>
      <c r="X17" s="1374"/>
      <c r="Y17" s="1374"/>
      <c r="Z17" s="1374"/>
      <c r="AA17" s="1374"/>
      <c r="AB17" s="1374"/>
      <c r="AC17" s="1374"/>
      <c r="AD17" s="1374"/>
      <c r="AE17" s="1374"/>
      <c r="AF17" s="1374"/>
      <c r="AG17" s="1374"/>
      <c r="AH17" s="1374"/>
      <c r="AI17" s="1374"/>
      <c r="AJ17" s="1374"/>
      <c r="AK17" s="1374"/>
      <c r="AL17" s="1371" t="s">
        <v>36</v>
      </c>
      <c r="AM17" s="1372"/>
      <c r="AN17" s="494"/>
      <c r="AO17" s="495"/>
      <c r="AP17" s="1375" t="s">
        <v>18</v>
      </c>
      <c r="AQ17" s="1375"/>
      <c r="AR17" s="1375"/>
      <c r="AS17" s="1366" t="s">
        <v>57</v>
      </c>
      <c r="AT17" s="1366"/>
      <c r="AU17" s="1366"/>
      <c r="AV17" s="1366"/>
      <c r="AW17" s="1366"/>
      <c r="AX17" s="1375" t="s">
        <v>18</v>
      </c>
      <c r="AY17" s="1375"/>
      <c r="AZ17" s="1375"/>
      <c r="BA17" s="1366" t="s">
        <v>58</v>
      </c>
      <c r="BB17" s="1366"/>
      <c r="BC17" s="1366"/>
      <c r="BD17" s="1366"/>
      <c r="BE17" s="1366"/>
      <c r="BF17" s="1366"/>
      <c r="BG17" s="1367"/>
      <c r="BH17" s="322"/>
    </row>
    <row r="18" spans="4:60" s="114" customFormat="1" ht="10.5" customHeight="1">
      <c r="D18" s="1359"/>
      <c r="E18" s="1360"/>
      <c r="F18" s="1360"/>
      <c r="G18" s="1360"/>
      <c r="H18" s="1360"/>
      <c r="I18" s="1360"/>
      <c r="J18" s="1360"/>
      <c r="K18" s="1360"/>
      <c r="L18" s="1360"/>
      <c r="M18" s="1360"/>
      <c r="N18" s="1360"/>
      <c r="O18" s="1360"/>
      <c r="P18" s="1360"/>
      <c r="Q18" s="1360"/>
      <c r="R18" s="1360"/>
      <c r="S18" s="1360"/>
      <c r="T18" s="1360"/>
      <c r="U18" s="1361"/>
      <c r="V18" s="1364"/>
      <c r="W18" s="1365"/>
      <c r="X18" s="1365"/>
      <c r="Y18" s="1365"/>
      <c r="Z18" s="1365"/>
      <c r="AA18" s="1365"/>
      <c r="AB18" s="1365"/>
      <c r="AC18" s="1365"/>
      <c r="AD18" s="1365"/>
      <c r="AE18" s="1365"/>
      <c r="AF18" s="1365"/>
      <c r="AG18" s="1365"/>
      <c r="AH18" s="1365"/>
      <c r="AI18" s="1365"/>
      <c r="AJ18" s="1365"/>
      <c r="AK18" s="1365"/>
      <c r="AL18" s="1360"/>
      <c r="AM18" s="1361"/>
      <c r="AN18" s="496"/>
      <c r="AO18" s="497"/>
      <c r="AP18" s="1376"/>
      <c r="AQ18" s="1376"/>
      <c r="AR18" s="1376"/>
      <c r="AS18" s="1368"/>
      <c r="AT18" s="1368"/>
      <c r="AU18" s="1368"/>
      <c r="AV18" s="1368"/>
      <c r="AW18" s="1368"/>
      <c r="AX18" s="1376"/>
      <c r="AY18" s="1376"/>
      <c r="AZ18" s="1376"/>
      <c r="BA18" s="1368"/>
      <c r="BB18" s="1368"/>
      <c r="BC18" s="1368"/>
      <c r="BD18" s="1368"/>
      <c r="BE18" s="1368"/>
      <c r="BF18" s="1368"/>
      <c r="BG18" s="1369"/>
      <c r="BH18" s="322"/>
    </row>
    <row r="19" spans="4:60" s="114" customFormat="1" ht="10.5" customHeight="1">
      <c r="D19" s="1370" t="s">
        <v>298</v>
      </c>
      <c r="E19" s="1371"/>
      <c r="F19" s="1371"/>
      <c r="G19" s="1371"/>
      <c r="H19" s="1371"/>
      <c r="I19" s="1371"/>
      <c r="J19" s="1371"/>
      <c r="K19" s="1371"/>
      <c r="L19" s="1371"/>
      <c r="M19" s="1371"/>
      <c r="N19" s="1371"/>
      <c r="O19" s="1371"/>
      <c r="P19" s="1371"/>
      <c r="Q19" s="1371"/>
      <c r="R19" s="1371"/>
      <c r="S19" s="1371"/>
      <c r="T19" s="1371"/>
      <c r="U19" s="1372"/>
      <c r="V19" s="1373"/>
      <c r="W19" s="1374"/>
      <c r="X19" s="1374"/>
      <c r="Y19" s="1374"/>
      <c r="Z19" s="1374"/>
      <c r="AA19" s="1374"/>
      <c r="AB19" s="1374"/>
      <c r="AC19" s="1374"/>
      <c r="AD19" s="1374"/>
      <c r="AE19" s="1374"/>
      <c r="AF19" s="1374"/>
      <c r="AG19" s="1374"/>
      <c r="AH19" s="1374"/>
      <c r="AI19" s="1374"/>
      <c r="AJ19" s="1374"/>
      <c r="AK19" s="1374"/>
      <c r="AL19" s="1371" t="s">
        <v>36</v>
      </c>
      <c r="AM19" s="1372"/>
      <c r="AN19" s="494"/>
      <c r="AO19" s="495"/>
      <c r="AP19" s="1375" t="s">
        <v>18</v>
      </c>
      <c r="AQ19" s="1375"/>
      <c r="AR19" s="1375"/>
      <c r="AS19" s="1366" t="s">
        <v>57</v>
      </c>
      <c r="AT19" s="1366"/>
      <c r="AU19" s="1366"/>
      <c r="AV19" s="1366"/>
      <c r="AW19" s="1366"/>
      <c r="AX19" s="1375" t="s">
        <v>18</v>
      </c>
      <c r="AY19" s="1375"/>
      <c r="AZ19" s="1375"/>
      <c r="BA19" s="1366" t="s">
        <v>58</v>
      </c>
      <c r="BB19" s="1366"/>
      <c r="BC19" s="1366"/>
      <c r="BD19" s="1366"/>
      <c r="BE19" s="1366"/>
      <c r="BF19" s="1366"/>
      <c r="BG19" s="1367"/>
      <c r="BH19" s="322"/>
    </row>
    <row r="20" spans="4:60" s="114" customFormat="1" ht="10.5" customHeight="1">
      <c r="D20" s="1359"/>
      <c r="E20" s="1360"/>
      <c r="F20" s="1360"/>
      <c r="G20" s="1360"/>
      <c r="H20" s="1360"/>
      <c r="I20" s="1360"/>
      <c r="J20" s="1360"/>
      <c r="K20" s="1360"/>
      <c r="L20" s="1360"/>
      <c r="M20" s="1360"/>
      <c r="N20" s="1360"/>
      <c r="O20" s="1360"/>
      <c r="P20" s="1360"/>
      <c r="Q20" s="1360"/>
      <c r="R20" s="1360"/>
      <c r="S20" s="1360"/>
      <c r="T20" s="1360"/>
      <c r="U20" s="1361"/>
      <c r="V20" s="1364"/>
      <c r="W20" s="1365"/>
      <c r="X20" s="1365"/>
      <c r="Y20" s="1365"/>
      <c r="Z20" s="1365"/>
      <c r="AA20" s="1365"/>
      <c r="AB20" s="1365"/>
      <c r="AC20" s="1365"/>
      <c r="AD20" s="1365"/>
      <c r="AE20" s="1365"/>
      <c r="AF20" s="1365"/>
      <c r="AG20" s="1365"/>
      <c r="AH20" s="1365"/>
      <c r="AI20" s="1365"/>
      <c r="AJ20" s="1365"/>
      <c r="AK20" s="1365"/>
      <c r="AL20" s="1360"/>
      <c r="AM20" s="1361"/>
      <c r="AN20" s="496"/>
      <c r="AO20" s="497"/>
      <c r="AP20" s="1376"/>
      <c r="AQ20" s="1376"/>
      <c r="AR20" s="1376"/>
      <c r="AS20" s="1368"/>
      <c r="AT20" s="1368"/>
      <c r="AU20" s="1368"/>
      <c r="AV20" s="1368"/>
      <c r="AW20" s="1368"/>
      <c r="AX20" s="1376"/>
      <c r="AY20" s="1376"/>
      <c r="AZ20" s="1376"/>
      <c r="BA20" s="1368"/>
      <c r="BB20" s="1368"/>
      <c r="BC20" s="1368"/>
      <c r="BD20" s="1368"/>
      <c r="BE20" s="1368"/>
      <c r="BF20" s="1368"/>
      <c r="BG20" s="1369"/>
      <c r="BH20" s="322"/>
    </row>
    <row r="21" spans="4:60" s="114" customFormat="1" ht="10.5" customHeight="1">
      <c r="D21" s="1370" t="s">
        <v>299</v>
      </c>
      <c r="E21" s="1371"/>
      <c r="F21" s="1371"/>
      <c r="G21" s="1371"/>
      <c r="H21" s="1371"/>
      <c r="I21" s="1371"/>
      <c r="J21" s="1371"/>
      <c r="K21" s="1371"/>
      <c r="L21" s="1371"/>
      <c r="M21" s="1371"/>
      <c r="N21" s="1371"/>
      <c r="O21" s="1371"/>
      <c r="P21" s="1371"/>
      <c r="Q21" s="1371"/>
      <c r="R21" s="1371"/>
      <c r="S21" s="1371"/>
      <c r="T21" s="1371"/>
      <c r="U21" s="1372"/>
      <c r="V21" s="1373"/>
      <c r="W21" s="1374"/>
      <c r="X21" s="1374"/>
      <c r="Y21" s="1374"/>
      <c r="Z21" s="1374"/>
      <c r="AA21" s="1374"/>
      <c r="AB21" s="1374"/>
      <c r="AC21" s="1374"/>
      <c r="AD21" s="1374"/>
      <c r="AE21" s="1374"/>
      <c r="AF21" s="1374"/>
      <c r="AG21" s="1374"/>
      <c r="AH21" s="1374"/>
      <c r="AI21" s="1374"/>
      <c r="AJ21" s="1374"/>
      <c r="AK21" s="1374"/>
      <c r="AL21" s="1371" t="s">
        <v>36</v>
      </c>
      <c r="AM21" s="1372"/>
      <c r="AN21" s="494"/>
      <c r="AO21" s="495"/>
      <c r="AP21" s="1375" t="s">
        <v>18</v>
      </c>
      <c r="AQ21" s="1375"/>
      <c r="AR21" s="1375"/>
      <c r="AS21" s="1366" t="s">
        <v>57</v>
      </c>
      <c r="AT21" s="1366"/>
      <c r="AU21" s="1366"/>
      <c r="AV21" s="1366"/>
      <c r="AW21" s="1366"/>
      <c r="AX21" s="1375" t="s">
        <v>18</v>
      </c>
      <c r="AY21" s="1375"/>
      <c r="AZ21" s="1375"/>
      <c r="BA21" s="1366" t="s">
        <v>58</v>
      </c>
      <c r="BB21" s="1366"/>
      <c r="BC21" s="1366"/>
      <c r="BD21" s="1366"/>
      <c r="BE21" s="1366"/>
      <c r="BF21" s="1366"/>
      <c r="BG21" s="1367"/>
      <c r="BH21" s="322"/>
    </row>
    <row r="22" spans="4:60" s="114" customFormat="1" ht="10.5" customHeight="1">
      <c r="D22" s="1359"/>
      <c r="E22" s="1360"/>
      <c r="F22" s="1360"/>
      <c r="G22" s="1360"/>
      <c r="H22" s="1360"/>
      <c r="I22" s="1360"/>
      <c r="J22" s="1360"/>
      <c r="K22" s="1360"/>
      <c r="L22" s="1360"/>
      <c r="M22" s="1360"/>
      <c r="N22" s="1360"/>
      <c r="O22" s="1360"/>
      <c r="P22" s="1360"/>
      <c r="Q22" s="1360"/>
      <c r="R22" s="1360"/>
      <c r="S22" s="1360"/>
      <c r="T22" s="1360"/>
      <c r="U22" s="1361"/>
      <c r="V22" s="1364"/>
      <c r="W22" s="1365"/>
      <c r="X22" s="1365"/>
      <c r="Y22" s="1365"/>
      <c r="Z22" s="1365"/>
      <c r="AA22" s="1365"/>
      <c r="AB22" s="1365"/>
      <c r="AC22" s="1365"/>
      <c r="AD22" s="1365"/>
      <c r="AE22" s="1365"/>
      <c r="AF22" s="1365"/>
      <c r="AG22" s="1365"/>
      <c r="AH22" s="1365"/>
      <c r="AI22" s="1365"/>
      <c r="AJ22" s="1365"/>
      <c r="AK22" s="1365"/>
      <c r="AL22" s="1360"/>
      <c r="AM22" s="1361"/>
      <c r="AN22" s="498"/>
      <c r="AO22" s="497"/>
      <c r="AP22" s="1376"/>
      <c r="AQ22" s="1376"/>
      <c r="AR22" s="1376"/>
      <c r="AS22" s="1368"/>
      <c r="AT22" s="1368"/>
      <c r="AU22" s="1368"/>
      <c r="AV22" s="1368"/>
      <c r="AW22" s="1368"/>
      <c r="AX22" s="1376"/>
      <c r="AY22" s="1376"/>
      <c r="AZ22" s="1376"/>
      <c r="BA22" s="1368"/>
      <c r="BB22" s="1368"/>
      <c r="BC22" s="1368"/>
      <c r="BD22" s="1368"/>
      <c r="BE22" s="1368"/>
      <c r="BF22" s="1368"/>
      <c r="BG22" s="1369"/>
      <c r="BH22" s="322"/>
    </row>
    <row r="23" spans="4:60" s="114" customFormat="1" ht="10.5" customHeight="1">
      <c r="D23" s="1370" t="s">
        <v>300</v>
      </c>
      <c r="E23" s="1371"/>
      <c r="F23" s="1371"/>
      <c r="G23" s="1371"/>
      <c r="H23" s="1371"/>
      <c r="I23" s="1371"/>
      <c r="J23" s="1371"/>
      <c r="K23" s="1371"/>
      <c r="L23" s="1371"/>
      <c r="M23" s="1371"/>
      <c r="N23" s="1371"/>
      <c r="O23" s="1371"/>
      <c r="P23" s="1371"/>
      <c r="Q23" s="1371"/>
      <c r="R23" s="1371"/>
      <c r="S23" s="1371"/>
      <c r="T23" s="1371"/>
      <c r="U23" s="1372"/>
      <c r="V23" s="1373"/>
      <c r="W23" s="1374"/>
      <c r="X23" s="1374"/>
      <c r="Y23" s="1374"/>
      <c r="Z23" s="1374"/>
      <c r="AA23" s="1374"/>
      <c r="AB23" s="1374"/>
      <c r="AC23" s="1374"/>
      <c r="AD23" s="1374"/>
      <c r="AE23" s="1374"/>
      <c r="AF23" s="1374"/>
      <c r="AG23" s="1374"/>
      <c r="AH23" s="1374"/>
      <c r="AI23" s="1374"/>
      <c r="AJ23" s="1374"/>
      <c r="AK23" s="1374"/>
      <c r="AL23" s="1371" t="s">
        <v>36</v>
      </c>
      <c r="AM23" s="1372"/>
      <c r="AN23" s="494"/>
      <c r="AO23" s="495"/>
      <c r="AP23" s="1375" t="s">
        <v>18</v>
      </c>
      <c r="AQ23" s="1375"/>
      <c r="AR23" s="1375"/>
      <c r="AS23" s="1366" t="s">
        <v>57</v>
      </c>
      <c r="AT23" s="1366"/>
      <c r="AU23" s="1366"/>
      <c r="AV23" s="1366"/>
      <c r="AW23" s="1366"/>
      <c r="AX23" s="1375" t="s">
        <v>18</v>
      </c>
      <c r="AY23" s="1375"/>
      <c r="AZ23" s="1375"/>
      <c r="BA23" s="1366" t="s">
        <v>58</v>
      </c>
      <c r="BB23" s="1366"/>
      <c r="BC23" s="1366"/>
      <c r="BD23" s="1366"/>
      <c r="BE23" s="1366"/>
      <c r="BF23" s="1366"/>
      <c r="BG23" s="1367"/>
      <c r="BH23" s="322"/>
    </row>
    <row r="24" spans="4:60" s="114" customFormat="1" ht="10.5" customHeight="1">
      <c r="D24" s="1359"/>
      <c r="E24" s="1360"/>
      <c r="F24" s="1360"/>
      <c r="G24" s="1360"/>
      <c r="H24" s="1360"/>
      <c r="I24" s="1360"/>
      <c r="J24" s="1360"/>
      <c r="K24" s="1360"/>
      <c r="L24" s="1360"/>
      <c r="M24" s="1360"/>
      <c r="N24" s="1360"/>
      <c r="O24" s="1360"/>
      <c r="P24" s="1360"/>
      <c r="Q24" s="1360"/>
      <c r="R24" s="1360"/>
      <c r="S24" s="1360"/>
      <c r="T24" s="1360"/>
      <c r="U24" s="1361"/>
      <c r="V24" s="1364"/>
      <c r="W24" s="1365"/>
      <c r="X24" s="1365"/>
      <c r="Y24" s="1365"/>
      <c r="Z24" s="1365"/>
      <c r="AA24" s="1365"/>
      <c r="AB24" s="1365"/>
      <c r="AC24" s="1365"/>
      <c r="AD24" s="1365"/>
      <c r="AE24" s="1365"/>
      <c r="AF24" s="1365"/>
      <c r="AG24" s="1365"/>
      <c r="AH24" s="1365"/>
      <c r="AI24" s="1365"/>
      <c r="AJ24" s="1365"/>
      <c r="AK24" s="1365"/>
      <c r="AL24" s="1360"/>
      <c r="AM24" s="1361"/>
      <c r="AN24" s="498"/>
      <c r="AO24" s="497"/>
      <c r="AP24" s="1376"/>
      <c r="AQ24" s="1376"/>
      <c r="AR24" s="1376"/>
      <c r="AS24" s="1368"/>
      <c r="AT24" s="1368"/>
      <c r="AU24" s="1368"/>
      <c r="AV24" s="1368"/>
      <c r="AW24" s="1368"/>
      <c r="AX24" s="1376"/>
      <c r="AY24" s="1376"/>
      <c r="AZ24" s="1376"/>
      <c r="BA24" s="1368"/>
      <c r="BB24" s="1368"/>
      <c r="BC24" s="1368"/>
      <c r="BD24" s="1368"/>
      <c r="BE24" s="1368"/>
      <c r="BF24" s="1368"/>
      <c r="BG24" s="1369"/>
      <c r="BH24" s="322"/>
    </row>
    <row r="25" spans="4:60" s="114" customFormat="1" ht="10.5" customHeight="1">
      <c r="D25" s="1370" t="s">
        <v>310</v>
      </c>
      <c r="E25" s="1371"/>
      <c r="F25" s="1371"/>
      <c r="G25" s="1371"/>
      <c r="H25" s="1371"/>
      <c r="I25" s="1371"/>
      <c r="J25" s="1371"/>
      <c r="K25" s="1371"/>
      <c r="L25" s="1371"/>
      <c r="M25" s="1371"/>
      <c r="N25" s="1371"/>
      <c r="O25" s="1371"/>
      <c r="P25" s="1371"/>
      <c r="Q25" s="1371"/>
      <c r="R25" s="1371"/>
      <c r="S25" s="1371"/>
      <c r="T25" s="1371"/>
      <c r="U25" s="1372"/>
      <c r="V25" s="1373"/>
      <c r="W25" s="1374"/>
      <c r="X25" s="1374"/>
      <c r="Y25" s="1374"/>
      <c r="Z25" s="1374"/>
      <c r="AA25" s="1374"/>
      <c r="AB25" s="1374"/>
      <c r="AC25" s="1374"/>
      <c r="AD25" s="1374"/>
      <c r="AE25" s="1374"/>
      <c r="AF25" s="1374"/>
      <c r="AG25" s="1374"/>
      <c r="AH25" s="1374"/>
      <c r="AI25" s="1374"/>
      <c r="AJ25" s="1374"/>
      <c r="AK25" s="1374"/>
      <c r="AL25" s="1371" t="s">
        <v>36</v>
      </c>
      <c r="AM25" s="1372"/>
      <c r="AN25" s="494"/>
      <c r="AO25" s="495"/>
      <c r="AP25" s="1375" t="s">
        <v>18</v>
      </c>
      <c r="AQ25" s="1375"/>
      <c r="AR25" s="1375"/>
      <c r="AS25" s="1366" t="s">
        <v>57</v>
      </c>
      <c r="AT25" s="1366"/>
      <c r="AU25" s="1366"/>
      <c r="AV25" s="1366"/>
      <c r="AW25" s="1366"/>
      <c r="AX25" s="1375" t="s">
        <v>18</v>
      </c>
      <c r="AY25" s="1375"/>
      <c r="AZ25" s="1375"/>
      <c r="BA25" s="1366" t="s">
        <v>58</v>
      </c>
      <c r="BB25" s="1366"/>
      <c r="BC25" s="1366"/>
      <c r="BD25" s="1366"/>
      <c r="BE25" s="1366"/>
      <c r="BF25" s="1366"/>
      <c r="BG25" s="1367"/>
      <c r="BH25" s="322"/>
    </row>
    <row r="26" spans="4:60" s="114" customFormat="1" ht="10.5" customHeight="1">
      <c r="D26" s="1410"/>
      <c r="E26" s="1384"/>
      <c r="F26" s="1384"/>
      <c r="G26" s="1384"/>
      <c r="H26" s="1384"/>
      <c r="I26" s="1384"/>
      <c r="J26" s="1384"/>
      <c r="K26" s="1384"/>
      <c r="L26" s="1384"/>
      <c r="M26" s="1384"/>
      <c r="N26" s="1384"/>
      <c r="O26" s="1384"/>
      <c r="P26" s="1384"/>
      <c r="Q26" s="1384"/>
      <c r="R26" s="1384"/>
      <c r="S26" s="1384"/>
      <c r="T26" s="1384"/>
      <c r="U26" s="1385"/>
      <c r="V26" s="1411"/>
      <c r="W26" s="1412"/>
      <c r="X26" s="1412"/>
      <c r="Y26" s="1412"/>
      <c r="Z26" s="1412"/>
      <c r="AA26" s="1412"/>
      <c r="AB26" s="1412"/>
      <c r="AC26" s="1412"/>
      <c r="AD26" s="1412"/>
      <c r="AE26" s="1412"/>
      <c r="AF26" s="1412"/>
      <c r="AG26" s="1412"/>
      <c r="AH26" s="1412"/>
      <c r="AI26" s="1412"/>
      <c r="AJ26" s="1412"/>
      <c r="AK26" s="1412"/>
      <c r="AL26" s="1384"/>
      <c r="AM26" s="1385"/>
      <c r="AN26" s="499"/>
      <c r="AO26" s="497"/>
      <c r="AP26" s="1376"/>
      <c r="AQ26" s="1376"/>
      <c r="AR26" s="1376"/>
      <c r="AS26" s="1368"/>
      <c r="AT26" s="1368"/>
      <c r="AU26" s="1368"/>
      <c r="AV26" s="1368"/>
      <c r="AW26" s="1368"/>
      <c r="AX26" s="1376"/>
      <c r="AY26" s="1376"/>
      <c r="AZ26" s="1376"/>
      <c r="BA26" s="1368"/>
      <c r="BB26" s="1368"/>
      <c r="BC26" s="1368"/>
      <c r="BD26" s="1368"/>
      <c r="BE26" s="1368"/>
      <c r="BF26" s="1368"/>
      <c r="BG26" s="1369"/>
      <c r="BH26" s="322"/>
    </row>
    <row r="27" spans="4:60" s="114" customFormat="1" ht="10.5" customHeight="1">
      <c r="D27" s="1395" t="s">
        <v>301</v>
      </c>
      <c r="E27" s="1392"/>
      <c r="F27" s="1392"/>
      <c r="G27" s="1392"/>
      <c r="H27" s="1392"/>
      <c r="I27" s="1392"/>
      <c r="J27" s="1392"/>
      <c r="K27" s="1392"/>
      <c r="L27" s="1392"/>
      <c r="M27" s="1392"/>
      <c r="N27" s="1392"/>
      <c r="O27" s="1392"/>
      <c r="P27" s="1392"/>
      <c r="Q27" s="1392"/>
      <c r="R27" s="1392"/>
      <c r="S27" s="1392"/>
      <c r="T27" s="1392"/>
      <c r="U27" s="1396"/>
      <c r="V27" s="1362"/>
      <c r="W27" s="1363"/>
      <c r="X27" s="1363"/>
      <c r="Y27" s="1363"/>
      <c r="Z27" s="1363"/>
      <c r="AA27" s="1363"/>
      <c r="AB27" s="1363"/>
      <c r="AC27" s="1363"/>
      <c r="AD27" s="1363"/>
      <c r="AE27" s="1363"/>
      <c r="AF27" s="1363"/>
      <c r="AG27" s="1363"/>
      <c r="AH27" s="1363"/>
      <c r="AI27" s="1363"/>
      <c r="AJ27" s="1363"/>
      <c r="AK27" s="1363"/>
      <c r="AL27" s="872" t="s">
        <v>36</v>
      </c>
      <c r="AM27" s="1358"/>
      <c r="AN27" s="871" t="s">
        <v>315</v>
      </c>
      <c r="AO27" s="872"/>
      <c r="AP27" s="872"/>
      <c r="AQ27" s="872"/>
      <c r="AR27" s="872"/>
      <c r="AS27" s="872"/>
      <c r="AT27" s="872"/>
      <c r="AU27" s="872"/>
      <c r="AV27" s="872"/>
      <c r="AW27" s="872"/>
      <c r="AX27" s="872"/>
      <c r="AY27" s="872"/>
      <c r="AZ27" s="872"/>
      <c r="BA27" s="872"/>
      <c r="BB27" s="872"/>
      <c r="BC27" s="872"/>
      <c r="BD27" s="872"/>
      <c r="BE27" s="872"/>
      <c r="BF27" s="872"/>
      <c r="BG27" s="1401"/>
      <c r="BH27" s="322"/>
    </row>
    <row r="28" spans="4:60" s="114" customFormat="1" ht="14.25" customHeight="1" thickBot="1">
      <c r="D28" s="1397"/>
      <c r="E28" s="1349"/>
      <c r="F28" s="1349"/>
      <c r="G28" s="1349"/>
      <c r="H28" s="1349"/>
      <c r="I28" s="1349"/>
      <c r="J28" s="1349"/>
      <c r="K28" s="1349"/>
      <c r="L28" s="1349"/>
      <c r="M28" s="1349"/>
      <c r="N28" s="1349"/>
      <c r="O28" s="1349"/>
      <c r="P28" s="1349"/>
      <c r="Q28" s="1349"/>
      <c r="R28" s="1349"/>
      <c r="S28" s="1349"/>
      <c r="T28" s="1349"/>
      <c r="U28" s="1350"/>
      <c r="V28" s="1398"/>
      <c r="W28" s="1399"/>
      <c r="X28" s="1399"/>
      <c r="Y28" s="1399"/>
      <c r="Z28" s="1399"/>
      <c r="AA28" s="1399"/>
      <c r="AB28" s="1399"/>
      <c r="AC28" s="1399"/>
      <c r="AD28" s="1399"/>
      <c r="AE28" s="1399"/>
      <c r="AF28" s="1399"/>
      <c r="AG28" s="1399"/>
      <c r="AH28" s="1399"/>
      <c r="AI28" s="1399"/>
      <c r="AJ28" s="1399"/>
      <c r="AK28" s="1399"/>
      <c r="AL28" s="875"/>
      <c r="AM28" s="1400"/>
      <c r="AN28" s="1383"/>
      <c r="AO28" s="1384"/>
      <c r="AP28" s="1384"/>
      <c r="AQ28" s="1384"/>
      <c r="AR28" s="1384"/>
      <c r="AS28" s="1384"/>
      <c r="AT28" s="1384"/>
      <c r="AU28" s="1384"/>
      <c r="AV28" s="1384"/>
      <c r="AW28" s="1384"/>
      <c r="AX28" s="1384"/>
      <c r="AY28" s="1384"/>
      <c r="AZ28" s="1384"/>
      <c r="BA28" s="1384"/>
      <c r="BB28" s="1384"/>
      <c r="BC28" s="1384"/>
      <c r="BD28" s="1384"/>
      <c r="BE28" s="1384"/>
      <c r="BF28" s="1384"/>
      <c r="BG28" s="1389"/>
      <c r="BH28" s="322"/>
    </row>
    <row r="29" spans="4:60" s="114" customFormat="1" ht="10.5" customHeight="1">
      <c r="D29" s="1395" t="s">
        <v>61</v>
      </c>
      <c r="E29" s="1392"/>
      <c r="F29" s="1392"/>
      <c r="G29" s="1392"/>
      <c r="H29" s="1392"/>
      <c r="I29" s="1392"/>
      <c r="J29" s="1392"/>
      <c r="K29" s="1392"/>
      <c r="L29" s="1392"/>
      <c r="M29" s="1392"/>
      <c r="N29" s="1392"/>
      <c r="O29" s="1392"/>
      <c r="P29" s="1392"/>
      <c r="Q29" s="1392"/>
      <c r="R29" s="1392"/>
      <c r="S29" s="1392"/>
      <c r="T29" s="1392"/>
      <c r="U29" s="1393"/>
      <c r="V29" s="1405">
        <f>SUM(V15:AK28)</f>
        <v>0</v>
      </c>
      <c r="W29" s="1406"/>
      <c r="X29" s="1406"/>
      <c r="Y29" s="1406"/>
      <c r="Z29" s="1406"/>
      <c r="AA29" s="1406"/>
      <c r="AB29" s="1406"/>
      <c r="AC29" s="1406"/>
      <c r="AD29" s="1406"/>
      <c r="AE29" s="1406"/>
      <c r="AF29" s="1406"/>
      <c r="AG29" s="1406"/>
      <c r="AH29" s="1406"/>
      <c r="AI29" s="1406"/>
      <c r="AJ29" s="1406"/>
      <c r="AK29" s="1406"/>
      <c r="AL29" s="919" t="s">
        <v>36</v>
      </c>
      <c r="AM29" s="1388"/>
      <c r="AN29" s="500"/>
      <c r="AO29" s="500"/>
      <c r="AP29" s="500"/>
      <c r="AQ29" s="500"/>
      <c r="AR29" s="500"/>
      <c r="AS29" s="500"/>
      <c r="AT29" s="500"/>
      <c r="AU29" s="501"/>
      <c r="AV29" s="501"/>
      <c r="AW29" s="501"/>
      <c r="AX29" s="501"/>
      <c r="AY29" s="500"/>
      <c r="AZ29" s="500"/>
      <c r="BA29" s="500"/>
      <c r="BB29" s="500"/>
      <c r="BC29" s="500"/>
      <c r="BD29" s="500"/>
      <c r="BE29" s="500"/>
      <c r="BF29" s="500"/>
      <c r="BG29" s="500"/>
      <c r="BH29" s="322"/>
    </row>
    <row r="30" spans="4:60" s="114" customFormat="1" ht="10.5" customHeight="1" thickBot="1">
      <c r="D30" s="1402"/>
      <c r="E30" s="1403"/>
      <c r="F30" s="1403"/>
      <c r="G30" s="1403"/>
      <c r="H30" s="1403"/>
      <c r="I30" s="1403"/>
      <c r="J30" s="1403"/>
      <c r="K30" s="1403"/>
      <c r="L30" s="1403"/>
      <c r="M30" s="1403"/>
      <c r="N30" s="1403"/>
      <c r="O30" s="1403"/>
      <c r="P30" s="1403"/>
      <c r="Q30" s="1403"/>
      <c r="R30" s="1403"/>
      <c r="S30" s="1403"/>
      <c r="T30" s="1403"/>
      <c r="U30" s="1404"/>
      <c r="V30" s="1407"/>
      <c r="W30" s="1408"/>
      <c r="X30" s="1408"/>
      <c r="Y30" s="1408"/>
      <c r="Z30" s="1408"/>
      <c r="AA30" s="1408"/>
      <c r="AB30" s="1408"/>
      <c r="AC30" s="1408"/>
      <c r="AD30" s="1408"/>
      <c r="AE30" s="1408"/>
      <c r="AF30" s="1408"/>
      <c r="AG30" s="1408"/>
      <c r="AH30" s="1408"/>
      <c r="AI30" s="1408"/>
      <c r="AJ30" s="1408"/>
      <c r="AK30" s="1408"/>
      <c r="AL30" s="875"/>
      <c r="AM30" s="1409"/>
      <c r="AN30" s="148"/>
      <c r="AO30" s="148"/>
      <c r="AP30" s="148"/>
      <c r="AQ30" s="148"/>
      <c r="AR30" s="148"/>
      <c r="AS30" s="148"/>
      <c r="AT30" s="148"/>
      <c r="AU30" s="144"/>
      <c r="AV30" s="144"/>
      <c r="AW30" s="148"/>
      <c r="AX30" s="148"/>
      <c r="AY30" s="148"/>
      <c r="AZ30" s="148"/>
      <c r="BA30" s="148"/>
      <c r="BB30" s="148"/>
      <c r="BC30" s="148"/>
      <c r="BD30" s="148"/>
      <c r="BE30" s="148"/>
      <c r="BF30" s="148"/>
      <c r="BG30" s="148"/>
      <c r="BH30" s="322"/>
    </row>
    <row r="31" spans="4:60" s="114" customFormat="1" ht="12.75" customHeight="1">
      <c r="G31" s="502" t="s">
        <v>59</v>
      </c>
      <c r="H31" s="198"/>
      <c r="I31" s="115"/>
      <c r="J31" s="115"/>
      <c r="K31" s="115"/>
      <c r="AD31" s="115"/>
      <c r="AE31" s="115"/>
      <c r="AF31" s="115"/>
      <c r="AQ31" s="502"/>
      <c r="AS31" s="502"/>
      <c r="AT31" s="502"/>
      <c r="AZ31" s="115"/>
      <c r="BA31" s="115"/>
      <c r="BB31" s="115"/>
    </row>
    <row r="32" spans="4:60" s="114" customFormat="1" ht="12.75" customHeight="1">
      <c r="G32" s="502" t="s">
        <v>188</v>
      </c>
      <c r="I32" s="115"/>
      <c r="J32" s="115"/>
      <c r="K32" s="115"/>
      <c r="AD32" s="115"/>
      <c r="AE32" s="115"/>
      <c r="AF32" s="115"/>
      <c r="AZ32" s="115"/>
      <c r="BA32" s="115"/>
      <c r="BB32" s="115"/>
    </row>
    <row r="33" spans="4:89" s="114" customFormat="1" ht="12.75" customHeight="1">
      <c r="G33" s="502"/>
      <c r="I33" s="115"/>
      <c r="J33" s="115"/>
      <c r="K33" s="115"/>
      <c r="AD33" s="115"/>
      <c r="AE33" s="115"/>
      <c r="AF33" s="115"/>
      <c r="AZ33" s="115"/>
      <c r="BA33" s="115"/>
      <c r="BB33" s="115"/>
    </row>
    <row r="34" spans="4:89" s="114" customFormat="1" ht="9" customHeight="1">
      <c r="D34" s="893" t="s">
        <v>411</v>
      </c>
      <c r="E34" s="893"/>
      <c r="F34" s="893"/>
      <c r="G34" s="893"/>
      <c r="H34" s="893"/>
      <c r="I34" s="893"/>
      <c r="J34" s="893"/>
      <c r="K34" s="893"/>
      <c r="L34" s="893"/>
      <c r="M34" s="893"/>
      <c r="N34" s="893"/>
      <c r="O34" s="893"/>
      <c r="P34" s="893"/>
      <c r="Q34" s="893"/>
      <c r="R34" s="893"/>
      <c r="S34" s="893"/>
      <c r="T34" s="893"/>
      <c r="U34" s="893"/>
      <c r="V34" s="893"/>
      <c r="W34" s="893"/>
      <c r="X34" s="893"/>
      <c r="Y34" s="893"/>
      <c r="Z34" s="893"/>
      <c r="AD34" s="115"/>
      <c r="AE34" s="115"/>
      <c r="AF34" s="115"/>
      <c r="AZ34" s="115"/>
      <c r="BA34" s="115"/>
      <c r="BB34" s="115"/>
    </row>
    <row r="35" spans="4:89" s="114" customFormat="1" ht="9" customHeight="1" thickBot="1">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D35" s="115"/>
      <c r="AE35" s="115"/>
      <c r="AF35" s="115"/>
      <c r="AZ35" s="115"/>
      <c r="BA35" s="115"/>
      <c r="BB35" s="115"/>
    </row>
    <row r="36" spans="4:89" s="114" customFormat="1" ht="10.5" customHeight="1">
      <c r="D36" s="1339" t="s">
        <v>313</v>
      </c>
      <c r="E36" s="1340"/>
      <c r="F36" s="1340"/>
      <c r="G36" s="1340"/>
      <c r="H36" s="1340"/>
      <c r="I36" s="1340"/>
      <c r="J36" s="1340"/>
      <c r="K36" s="1340"/>
      <c r="L36" s="1340"/>
      <c r="M36" s="1340"/>
      <c r="N36" s="1340"/>
      <c r="O36" s="1340"/>
      <c r="P36" s="1340"/>
      <c r="Q36" s="1340"/>
      <c r="R36" s="1340"/>
      <c r="S36" s="1340"/>
      <c r="T36" s="1340"/>
      <c r="U36" s="1341"/>
      <c r="V36" s="1380" t="s">
        <v>60</v>
      </c>
      <c r="W36" s="919"/>
      <c r="X36" s="919"/>
      <c r="Y36" s="919"/>
      <c r="Z36" s="919"/>
      <c r="AA36" s="919"/>
      <c r="AB36" s="919"/>
      <c r="AC36" s="919"/>
      <c r="AD36" s="919"/>
      <c r="AE36" s="919"/>
      <c r="AF36" s="919"/>
      <c r="AG36" s="919"/>
      <c r="AH36" s="919"/>
      <c r="AI36" s="919"/>
      <c r="AJ36" s="919"/>
      <c r="AK36" s="919"/>
      <c r="AL36" s="919"/>
      <c r="AM36" s="1381"/>
      <c r="AN36" s="1380" t="s">
        <v>380</v>
      </c>
      <c r="AO36" s="919"/>
      <c r="AP36" s="919"/>
      <c r="AQ36" s="919"/>
      <c r="AR36" s="919"/>
      <c r="AS36" s="919"/>
      <c r="AT36" s="919"/>
      <c r="AU36" s="919"/>
      <c r="AV36" s="919"/>
      <c r="AW36" s="919"/>
      <c r="AX36" s="919"/>
      <c r="AY36" s="919"/>
      <c r="AZ36" s="919"/>
      <c r="BA36" s="919"/>
      <c r="BB36" s="919"/>
      <c r="BC36" s="919"/>
      <c r="BD36" s="919"/>
      <c r="BE36" s="919"/>
      <c r="BF36" s="919"/>
      <c r="BG36" s="1386"/>
      <c r="BH36" s="919" t="s">
        <v>389</v>
      </c>
      <c r="BI36" s="919"/>
      <c r="BJ36" s="919"/>
      <c r="BK36" s="919"/>
      <c r="BL36" s="919"/>
      <c r="BM36" s="919"/>
      <c r="BN36" s="919"/>
      <c r="BO36" s="919"/>
      <c r="BP36" s="919"/>
      <c r="BQ36" s="919"/>
      <c r="BR36" s="919"/>
      <c r="BS36" s="1388"/>
    </row>
    <row r="37" spans="4:89" s="114" customFormat="1" ht="10.5" customHeight="1">
      <c r="D37" s="1377"/>
      <c r="E37" s="1378"/>
      <c r="F37" s="1378"/>
      <c r="G37" s="1378"/>
      <c r="H37" s="1378"/>
      <c r="I37" s="1378"/>
      <c r="J37" s="1378"/>
      <c r="K37" s="1378"/>
      <c r="L37" s="1378"/>
      <c r="M37" s="1378"/>
      <c r="N37" s="1378"/>
      <c r="O37" s="1378"/>
      <c r="P37" s="1378"/>
      <c r="Q37" s="1378"/>
      <c r="R37" s="1378"/>
      <c r="S37" s="1378"/>
      <c r="T37" s="1378"/>
      <c r="U37" s="1379"/>
      <c r="V37" s="943"/>
      <c r="W37" s="944"/>
      <c r="X37" s="944"/>
      <c r="Y37" s="944"/>
      <c r="Z37" s="944"/>
      <c r="AA37" s="944"/>
      <c r="AB37" s="944"/>
      <c r="AC37" s="944"/>
      <c r="AD37" s="944"/>
      <c r="AE37" s="944"/>
      <c r="AF37" s="944"/>
      <c r="AG37" s="944"/>
      <c r="AH37" s="944"/>
      <c r="AI37" s="944"/>
      <c r="AJ37" s="944"/>
      <c r="AK37" s="944"/>
      <c r="AL37" s="944"/>
      <c r="AM37" s="1382"/>
      <c r="AN37" s="943"/>
      <c r="AO37" s="944"/>
      <c r="AP37" s="944"/>
      <c r="AQ37" s="944"/>
      <c r="AR37" s="944"/>
      <c r="AS37" s="944"/>
      <c r="AT37" s="944"/>
      <c r="AU37" s="944"/>
      <c r="AV37" s="944"/>
      <c r="AW37" s="944"/>
      <c r="AX37" s="944"/>
      <c r="AY37" s="944"/>
      <c r="AZ37" s="944"/>
      <c r="BA37" s="944"/>
      <c r="BB37" s="944"/>
      <c r="BC37" s="944"/>
      <c r="BD37" s="944"/>
      <c r="BE37" s="944"/>
      <c r="BF37" s="944"/>
      <c r="BG37" s="1387"/>
      <c r="BH37" s="1384"/>
      <c r="BI37" s="1384"/>
      <c r="BJ37" s="1384"/>
      <c r="BK37" s="1384"/>
      <c r="BL37" s="1384"/>
      <c r="BM37" s="1384"/>
      <c r="BN37" s="1384"/>
      <c r="BO37" s="1384"/>
      <c r="BP37" s="1384"/>
      <c r="BQ37" s="1384"/>
      <c r="BR37" s="1384"/>
      <c r="BS37" s="1389"/>
    </row>
    <row r="38" spans="4:89" s="114" customFormat="1" ht="10.5" customHeight="1">
      <c r="D38" s="1377"/>
      <c r="E38" s="1378"/>
      <c r="F38" s="1378"/>
      <c r="G38" s="1378"/>
      <c r="H38" s="1378"/>
      <c r="I38" s="1378"/>
      <c r="J38" s="1378"/>
      <c r="K38" s="1378"/>
      <c r="L38" s="1378"/>
      <c r="M38" s="1378"/>
      <c r="N38" s="1378"/>
      <c r="O38" s="1378"/>
      <c r="P38" s="1378"/>
      <c r="Q38" s="1378"/>
      <c r="R38" s="1378"/>
      <c r="S38" s="1378"/>
      <c r="T38" s="1378"/>
      <c r="U38" s="1379"/>
      <c r="V38" s="943"/>
      <c r="W38" s="944"/>
      <c r="X38" s="944"/>
      <c r="Y38" s="944"/>
      <c r="Z38" s="944"/>
      <c r="AA38" s="944"/>
      <c r="AB38" s="944"/>
      <c r="AC38" s="944"/>
      <c r="AD38" s="944"/>
      <c r="AE38" s="944"/>
      <c r="AF38" s="944"/>
      <c r="AG38" s="944"/>
      <c r="AH38" s="944"/>
      <c r="AI38" s="944"/>
      <c r="AJ38" s="944"/>
      <c r="AK38" s="944"/>
      <c r="AL38" s="944"/>
      <c r="AM38" s="1382"/>
      <c r="AN38" s="943" t="s">
        <v>381</v>
      </c>
      <c r="AO38" s="944"/>
      <c r="AP38" s="944"/>
      <c r="AQ38" s="944"/>
      <c r="AR38" s="944"/>
      <c r="AS38" s="944"/>
      <c r="AT38" s="944"/>
      <c r="AU38" s="944"/>
      <c r="AV38" s="944"/>
      <c r="AW38" s="944"/>
      <c r="AX38" s="944"/>
      <c r="AY38" s="944"/>
      <c r="AZ38" s="944"/>
      <c r="BA38" s="944"/>
      <c r="BB38" s="944"/>
      <c r="BC38" s="944"/>
      <c r="BD38" s="944"/>
      <c r="BE38" s="944"/>
      <c r="BF38" s="944"/>
      <c r="BG38" s="1387"/>
      <c r="BH38" s="872" t="s">
        <v>382</v>
      </c>
      <c r="BI38" s="872"/>
      <c r="BJ38" s="872"/>
      <c r="BK38" s="872"/>
      <c r="BL38" s="872"/>
      <c r="BM38" s="1358"/>
      <c r="BN38" s="1391" t="s">
        <v>383</v>
      </c>
      <c r="BO38" s="1392"/>
      <c r="BP38" s="1392"/>
      <c r="BQ38" s="1392"/>
      <c r="BR38" s="1392"/>
      <c r="BS38" s="1393"/>
    </row>
    <row r="39" spans="4:89" s="114" customFormat="1" ht="10.5" customHeight="1">
      <c r="D39" s="1342"/>
      <c r="E39" s="1343"/>
      <c r="F39" s="1343"/>
      <c r="G39" s="1343"/>
      <c r="H39" s="1343"/>
      <c r="I39" s="1343"/>
      <c r="J39" s="1343"/>
      <c r="K39" s="1343"/>
      <c r="L39" s="1343"/>
      <c r="M39" s="1343"/>
      <c r="N39" s="1343"/>
      <c r="O39" s="1343"/>
      <c r="P39" s="1343"/>
      <c r="Q39" s="1343"/>
      <c r="R39" s="1343"/>
      <c r="S39" s="1343"/>
      <c r="T39" s="1343"/>
      <c r="U39" s="1344"/>
      <c r="V39" s="1383"/>
      <c r="W39" s="1384"/>
      <c r="X39" s="1384"/>
      <c r="Y39" s="1384"/>
      <c r="Z39" s="1384"/>
      <c r="AA39" s="1384"/>
      <c r="AB39" s="1384"/>
      <c r="AC39" s="1384"/>
      <c r="AD39" s="1384"/>
      <c r="AE39" s="1384"/>
      <c r="AF39" s="1384"/>
      <c r="AG39" s="1384"/>
      <c r="AH39" s="1384"/>
      <c r="AI39" s="1384"/>
      <c r="AJ39" s="1384"/>
      <c r="AK39" s="1384"/>
      <c r="AL39" s="1384"/>
      <c r="AM39" s="1385"/>
      <c r="AN39" s="1383"/>
      <c r="AO39" s="1384"/>
      <c r="AP39" s="1384"/>
      <c r="AQ39" s="1384"/>
      <c r="AR39" s="1384"/>
      <c r="AS39" s="1384"/>
      <c r="AT39" s="1384"/>
      <c r="AU39" s="1384"/>
      <c r="AV39" s="1384"/>
      <c r="AW39" s="1384"/>
      <c r="AX39" s="1384"/>
      <c r="AY39" s="1384"/>
      <c r="AZ39" s="1384"/>
      <c r="BA39" s="1384"/>
      <c r="BB39" s="1384"/>
      <c r="BC39" s="1384"/>
      <c r="BD39" s="1384"/>
      <c r="BE39" s="1384"/>
      <c r="BF39" s="1384"/>
      <c r="BG39" s="1390"/>
      <c r="BH39" s="1384"/>
      <c r="BI39" s="1384"/>
      <c r="BJ39" s="1384"/>
      <c r="BK39" s="1384"/>
      <c r="BL39" s="1384"/>
      <c r="BM39" s="1385"/>
      <c r="BN39" s="1348"/>
      <c r="BO39" s="1349"/>
      <c r="BP39" s="1349"/>
      <c r="BQ39" s="1349"/>
      <c r="BR39" s="1349"/>
      <c r="BS39" s="1394"/>
    </row>
    <row r="40" spans="4:89" s="114" customFormat="1" ht="10.5" customHeight="1">
      <c r="D40" s="1357" t="s">
        <v>302</v>
      </c>
      <c r="E40" s="872"/>
      <c r="F40" s="872"/>
      <c r="G40" s="872"/>
      <c r="H40" s="872"/>
      <c r="I40" s="872"/>
      <c r="J40" s="872"/>
      <c r="K40" s="872"/>
      <c r="L40" s="872"/>
      <c r="M40" s="872"/>
      <c r="N40" s="872"/>
      <c r="O40" s="872"/>
      <c r="P40" s="872"/>
      <c r="Q40" s="872"/>
      <c r="R40" s="872"/>
      <c r="S40" s="872"/>
      <c r="T40" s="872"/>
      <c r="U40" s="1358"/>
      <c r="V40" s="1362"/>
      <c r="W40" s="1363"/>
      <c r="X40" s="1363"/>
      <c r="Y40" s="1363"/>
      <c r="Z40" s="1363"/>
      <c r="AA40" s="1363"/>
      <c r="AB40" s="1363"/>
      <c r="AC40" s="1363"/>
      <c r="AD40" s="1363"/>
      <c r="AE40" s="1363"/>
      <c r="AF40" s="1363"/>
      <c r="AG40" s="1363"/>
      <c r="AH40" s="1363"/>
      <c r="AI40" s="1363"/>
      <c r="AJ40" s="1363"/>
      <c r="AK40" s="1363"/>
      <c r="AL40" s="872" t="s">
        <v>36</v>
      </c>
      <c r="AM40" s="1358"/>
      <c r="AN40" s="503"/>
      <c r="AO40" s="1427" t="s">
        <v>159</v>
      </c>
      <c r="AP40" s="1427"/>
      <c r="AQ40" s="1427"/>
      <c r="AR40" s="1429"/>
      <c r="AS40" s="1429"/>
      <c r="AT40" s="1429"/>
      <c r="AU40" s="1415" t="s">
        <v>2</v>
      </c>
      <c r="AV40" s="1415"/>
      <c r="AW40" s="1413"/>
      <c r="AX40" s="1413"/>
      <c r="AY40" s="1413"/>
      <c r="AZ40" s="1415" t="s">
        <v>1</v>
      </c>
      <c r="BA40" s="1415"/>
      <c r="BB40" s="1413"/>
      <c r="BC40" s="1413"/>
      <c r="BD40" s="1413"/>
      <c r="BE40" s="1415" t="s">
        <v>0</v>
      </c>
      <c r="BF40" s="1415"/>
      <c r="BG40" s="504"/>
      <c r="BH40" s="1417" t="s">
        <v>18</v>
      </c>
      <c r="BI40" s="1418"/>
      <c r="BJ40" s="1418"/>
      <c r="BK40" s="1418"/>
      <c r="BL40" s="1418"/>
      <c r="BM40" s="1419"/>
      <c r="BN40" s="1423" t="s">
        <v>18</v>
      </c>
      <c r="BO40" s="1418"/>
      <c r="BP40" s="1418"/>
      <c r="BQ40" s="1418"/>
      <c r="BR40" s="1418"/>
      <c r="BS40" s="1424"/>
      <c r="CH40" s="114" t="str">
        <f>IF(BH40="□","1",0)</f>
        <v>1</v>
      </c>
      <c r="CI40" s="114" t="str">
        <f>IF(BN40="□","1",0)</f>
        <v>1</v>
      </c>
      <c r="CJ40" s="114">
        <f>CH40+CI40</f>
        <v>2</v>
      </c>
      <c r="CK40" s="114">
        <f>IF(CJ40&gt;0,V40,0)</f>
        <v>0</v>
      </c>
    </row>
    <row r="41" spans="4:89" s="114" customFormat="1" ht="10.5" customHeight="1">
      <c r="D41" s="1359"/>
      <c r="E41" s="1360"/>
      <c r="F41" s="1360"/>
      <c r="G41" s="1360"/>
      <c r="H41" s="1360"/>
      <c r="I41" s="1360"/>
      <c r="J41" s="1360"/>
      <c r="K41" s="1360"/>
      <c r="L41" s="1360"/>
      <c r="M41" s="1360"/>
      <c r="N41" s="1360"/>
      <c r="O41" s="1360"/>
      <c r="P41" s="1360"/>
      <c r="Q41" s="1360"/>
      <c r="R41" s="1360"/>
      <c r="S41" s="1360"/>
      <c r="T41" s="1360"/>
      <c r="U41" s="1361"/>
      <c r="V41" s="1364"/>
      <c r="W41" s="1365"/>
      <c r="X41" s="1365"/>
      <c r="Y41" s="1365"/>
      <c r="Z41" s="1365"/>
      <c r="AA41" s="1365"/>
      <c r="AB41" s="1365"/>
      <c r="AC41" s="1365"/>
      <c r="AD41" s="1365"/>
      <c r="AE41" s="1365"/>
      <c r="AF41" s="1365"/>
      <c r="AG41" s="1365"/>
      <c r="AH41" s="1365"/>
      <c r="AI41" s="1365"/>
      <c r="AJ41" s="1365"/>
      <c r="AK41" s="1365"/>
      <c r="AL41" s="1360"/>
      <c r="AM41" s="1361"/>
      <c r="AN41" s="505"/>
      <c r="AO41" s="1428"/>
      <c r="AP41" s="1428"/>
      <c r="AQ41" s="1428"/>
      <c r="AR41" s="1430"/>
      <c r="AS41" s="1430"/>
      <c r="AT41" s="1430"/>
      <c r="AU41" s="1416"/>
      <c r="AV41" s="1416"/>
      <c r="AW41" s="1414"/>
      <c r="AX41" s="1414"/>
      <c r="AY41" s="1414"/>
      <c r="AZ41" s="1416"/>
      <c r="BA41" s="1416"/>
      <c r="BB41" s="1414"/>
      <c r="BC41" s="1414"/>
      <c r="BD41" s="1414"/>
      <c r="BE41" s="1416"/>
      <c r="BF41" s="1416"/>
      <c r="BG41" s="506"/>
      <c r="BH41" s="1420"/>
      <c r="BI41" s="1421"/>
      <c r="BJ41" s="1421"/>
      <c r="BK41" s="1421"/>
      <c r="BL41" s="1421"/>
      <c r="BM41" s="1422"/>
      <c r="BN41" s="1425"/>
      <c r="BO41" s="1421"/>
      <c r="BP41" s="1421"/>
      <c r="BQ41" s="1421"/>
      <c r="BR41" s="1421"/>
      <c r="BS41" s="1426"/>
      <c r="CH41" s="114">
        <f t="shared" ref="CH41:CH54" si="0">IF(BH41="□","1",0)</f>
        <v>0</v>
      </c>
      <c r="CI41" s="114">
        <f t="shared" ref="CI41:CI54" si="1">IF(BN41="□","1",0)</f>
        <v>0</v>
      </c>
      <c r="CJ41" s="114">
        <f t="shared" ref="CJ41:CJ54" si="2">CH41+CI41</f>
        <v>0</v>
      </c>
      <c r="CK41" s="114">
        <f t="shared" ref="CK41:CK54" si="3">IF(CJ41&gt;0,V41,0)</f>
        <v>0</v>
      </c>
    </row>
    <row r="42" spans="4:89" s="114" customFormat="1" ht="10.5" customHeight="1">
      <c r="D42" s="1370" t="s">
        <v>303</v>
      </c>
      <c r="E42" s="1371"/>
      <c r="F42" s="1371"/>
      <c r="G42" s="1371"/>
      <c r="H42" s="1371"/>
      <c r="I42" s="1371"/>
      <c r="J42" s="1371"/>
      <c r="K42" s="1371"/>
      <c r="L42" s="1371"/>
      <c r="M42" s="1371"/>
      <c r="N42" s="1371"/>
      <c r="O42" s="1371"/>
      <c r="P42" s="1371"/>
      <c r="Q42" s="1371"/>
      <c r="R42" s="1371"/>
      <c r="S42" s="1371"/>
      <c r="T42" s="1371"/>
      <c r="U42" s="1372"/>
      <c r="V42" s="1373"/>
      <c r="W42" s="1374"/>
      <c r="X42" s="1374"/>
      <c r="Y42" s="1374"/>
      <c r="Z42" s="1374"/>
      <c r="AA42" s="1374"/>
      <c r="AB42" s="1374"/>
      <c r="AC42" s="1374"/>
      <c r="AD42" s="1374"/>
      <c r="AE42" s="1374"/>
      <c r="AF42" s="1374"/>
      <c r="AG42" s="1374"/>
      <c r="AH42" s="1374"/>
      <c r="AI42" s="1374"/>
      <c r="AJ42" s="1374"/>
      <c r="AK42" s="1374"/>
      <c r="AL42" s="1371" t="s">
        <v>36</v>
      </c>
      <c r="AM42" s="1372"/>
      <c r="AN42" s="507"/>
      <c r="AO42" s="1428" t="s">
        <v>159</v>
      </c>
      <c r="AP42" s="1428"/>
      <c r="AQ42" s="1428"/>
      <c r="AR42" s="1430"/>
      <c r="AS42" s="1430"/>
      <c r="AT42" s="1430"/>
      <c r="AU42" s="1416" t="s">
        <v>2</v>
      </c>
      <c r="AV42" s="1416"/>
      <c r="AW42" s="1414"/>
      <c r="AX42" s="1414"/>
      <c r="AY42" s="1414"/>
      <c r="AZ42" s="1416" t="s">
        <v>1</v>
      </c>
      <c r="BA42" s="1416"/>
      <c r="BB42" s="1414"/>
      <c r="BC42" s="1414"/>
      <c r="BD42" s="1414"/>
      <c r="BE42" s="1416" t="s">
        <v>0</v>
      </c>
      <c r="BF42" s="1416"/>
      <c r="BG42" s="508"/>
      <c r="BH42" s="1420" t="s">
        <v>18</v>
      </c>
      <c r="BI42" s="1421"/>
      <c r="BJ42" s="1421"/>
      <c r="BK42" s="1421"/>
      <c r="BL42" s="1421"/>
      <c r="BM42" s="1422"/>
      <c r="BN42" s="1425" t="s">
        <v>18</v>
      </c>
      <c r="BO42" s="1421"/>
      <c r="BP42" s="1421"/>
      <c r="BQ42" s="1421"/>
      <c r="BR42" s="1421"/>
      <c r="BS42" s="1426"/>
      <c r="CH42" s="114" t="str">
        <f t="shared" si="0"/>
        <v>1</v>
      </c>
      <c r="CI42" s="114" t="str">
        <f t="shared" si="1"/>
        <v>1</v>
      </c>
      <c r="CJ42" s="114">
        <f t="shared" si="2"/>
        <v>2</v>
      </c>
      <c r="CK42" s="114">
        <f t="shared" si="3"/>
        <v>0</v>
      </c>
    </row>
    <row r="43" spans="4:89" s="114" customFormat="1" ht="10.5" customHeight="1">
      <c r="D43" s="1359"/>
      <c r="E43" s="1360"/>
      <c r="F43" s="1360"/>
      <c r="G43" s="1360"/>
      <c r="H43" s="1360"/>
      <c r="I43" s="1360"/>
      <c r="J43" s="1360"/>
      <c r="K43" s="1360"/>
      <c r="L43" s="1360"/>
      <c r="M43" s="1360"/>
      <c r="N43" s="1360"/>
      <c r="O43" s="1360"/>
      <c r="P43" s="1360"/>
      <c r="Q43" s="1360"/>
      <c r="R43" s="1360"/>
      <c r="S43" s="1360"/>
      <c r="T43" s="1360"/>
      <c r="U43" s="1361"/>
      <c r="V43" s="1364"/>
      <c r="W43" s="1365"/>
      <c r="X43" s="1365"/>
      <c r="Y43" s="1365"/>
      <c r="Z43" s="1365"/>
      <c r="AA43" s="1365"/>
      <c r="AB43" s="1365"/>
      <c r="AC43" s="1365"/>
      <c r="AD43" s="1365"/>
      <c r="AE43" s="1365"/>
      <c r="AF43" s="1365"/>
      <c r="AG43" s="1365"/>
      <c r="AH43" s="1365"/>
      <c r="AI43" s="1365"/>
      <c r="AJ43" s="1365"/>
      <c r="AK43" s="1365"/>
      <c r="AL43" s="1360"/>
      <c r="AM43" s="1361"/>
      <c r="AN43" s="505"/>
      <c r="AO43" s="1428"/>
      <c r="AP43" s="1428"/>
      <c r="AQ43" s="1428"/>
      <c r="AR43" s="1430"/>
      <c r="AS43" s="1430"/>
      <c r="AT43" s="1430"/>
      <c r="AU43" s="1416"/>
      <c r="AV43" s="1416"/>
      <c r="AW43" s="1414"/>
      <c r="AX43" s="1414"/>
      <c r="AY43" s="1414"/>
      <c r="AZ43" s="1416"/>
      <c r="BA43" s="1416"/>
      <c r="BB43" s="1414"/>
      <c r="BC43" s="1414"/>
      <c r="BD43" s="1414"/>
      <c r="BE43" s="1416"/>
      <c r="BF43" s="1416"/>
      <c r="BG43" s="506"/>
      <c r="BH43" s="1420"/>
      <c r="BI43" s="1421"/>
      <c r="BJ43" s="1421"/>
      <c r="BK43" s="1421"/>
      <c r="BL43" s="1421"/>
      <c r="BM43" s="1422"/>
      <c r="BN43" s="1425"/>
      <c r="BO43" s="1421"/>
      <c r="BP43" s="1421"/>
      <c r="BQ43" s="1421"/>
      <c r="BR43" s="1421"/>
      <c r="BS43" s="1426"/>
      <c r="CH43" s="114">
        <f t="shared" si="0"/>
        <v>0</v>
      </c>
      <c r="CI43" s="114">
        <f t="shared" si="1"/>
        <v>0</v>
      </c>
      <c r="CJ43" s="114">
        <f t="shared" si="2"/>
        <v>0</v>
      </c>
      <c r="CK43" s="114">
        <f t="shared" si="3"/>
        <v>0</v>
      </c>
    </row>
    <row r="44" spans="4:89" s="114" customFormat="1" ht="10.5" customHeight="1">
      <c r="D44" s="1370" t="s">
        <v>304</v>
      </c>
      <c r="E44" s="1371"/>
      <c r="F44" s="1371"/>
      <c r="G44" s="1371"/>
      <c r="H44" s="1371"/>
      <c r="I44" s="1371"/>
      <c r="J44" s="1371"/>
      <c r="K44" s="1371"/>
      <c r="L44" s="1371"/>
      <c r="M44" s="1371"/>
      <c r="N44" s="1371"/>
      <c r="O44" s="1371"/>
      <c r="P44" s="1371"/>
      <c r="Q44" s="1371"/>
      <c r="R44" s="1371"/>
      <c r="S44" s="1371"/>
      <c r="T44" s="1371"/>
      <c r="U44" s="1372"/>
      <c r="V44" s="1373"/>
      <c r="W44" s="1374"/>
      <c r="X44" s="1374"/>
      <c r="Y44" s="1374"/>
      <c r="Z44" s="1374"/>
      <c r="AA44" s="1374"/>
      <c r="AB44" s="1374"/>
      <c r="AC44" s="1374"/>
      <c r="AD44" s="1374"/>
      <c r="AE44" s="1374"/>
      <c r="AF44" s="1374"/>
      <c r="AG44" s="1374"/>
      <c r="AH44" s="1374"/>
      <c r="AI44" s="1374"/>
      <c r="AJ44" s="1374"/>
      <c r="AK44" s="1374"/>
      <c r="AL44" s="1371" t="s">
        <v>36</v>
      </c>
      <c r="AM44" s="1372"/>
      <c r="AN44" s="507"/>
      <c r="AO44" s="1428" t="s">
        <v>159</v>
      </c>
      <c r="AP44" s="1428"/>
      <c r="AQ44" s="1428"/>
      <c r="AR44" s="1430"/>
      <c r="AS44" s="1430"/>
      <c r="AT44" s="1430"/>
      <c r="AU44" s="1416" t="s">
        <v>2</v>
      </c>
      <c r="AV44" s="1416"/>
      <c r="AW44" s="1414"/>
      <c r="AX44" s="1414"/>
      <c r="AY44" s="1414"/>
      <c r="AZ44" s="1416" t="s">
        <v>1</v>
      </c>
      <c r="BA44" s="1416"/>
      <c r="BB44" s="1414"/>
      <c r="BC44" s="1414"/>
      <c r="BD44" s="1414"/>
      <c r="BE44" s="1416" t="s">
        <v>0</v>
      </c>
      <c r="BF44" s="1416"/>
      <c r="BG44" s="508"/>
      <c r="BH44" s="1420" t="s">
        <v>18</v>
      </c>
      <c r="BI44" s="1421"/>
      <c r="BJ44" s="1421"/>
      <c r="BK44" s="1421"/>
      <c r="BL44" s="1421"/>
      <c r="BM44" s="1422"/>
      <c r="BN44" s="1425" t="s">
        <v>18</v>
      </c>
      <c r="BO44" s="1421"/>
      <c r="BP44" s="1421"/>
      <c r="BQ44" s="1421"/>
      <c r="BR44" s="1421"/>
      <c r="BS44" s="1426"/>
      <c r="CH44" s="114" t="str">
        <f t="shared" si="0"/>
        <v>1</v>
      </c>
      <c r="CI44" s="114" t="str">
        <f t="shared" si="1"/>
        <v>1</v>
      </c>
      <c r="CJ44" s="114">
        <f t="shared" si="2"/>
        <v>2</v>
      </c>
      <c r="CK44" s="114">
        <f t="shared" si="3"/>
        <v>0</v>
      </c>
    </row>
    <row r="45" spans="4:89" s="114" customFormat="1" ht="10.5" customHeight="1">
      <c r="D45" s="1359"/>
      <c r="E45" s="1360"/>
      <c r="F45" s="1360"/>
      <c r="G45" s="1360"/>
      <c r="H45" s="1360"/>
      <c r="I45" s="1360"/>
      <c r="J45" s="1360"/>
      <c r="K45" s="1360"/>
      <c r="L45" s="1360"/>
      <c r="M45" s="1360"/>
      <c r="N45" s="1360"/>
      <c r="O45" s="1360"/>
      <c r="P45" s="1360"/>
      <c r="Q45" s="1360"/>
      <c r="R45" s="1360"/>
      <c r="S45" s="1360"/>
      <c r="T45" s="1360"/>
      <c r="U45" s="1361"/>
      <c r="V45" s="1364"/>
      <c r="W45" s="1365"/>
      <c r="X45" s="1365"/>
      <c r="Y45" s="1365"/>
      <c r="Z45" s="1365"/>
      <c r="AA45" s="1365"/>
      <c r="AB45" s="1365"/>
      <c r="AC45" s="1365"/>
      <c r="AD45" s="1365"/>
      <c r="AE45" s="1365"/>
      <c r="AF45" s="1365"/>
      <c r="AG45" s="1365"/>
      <c r="AH45" s="1365"/>
      <c r="AI45" s="1365"/>
      <c r="AJ45" s="1365"/>
      <c r="AK45" s="1365"/>
      <c r="AL45" s="1360"/>
      <c r="AM45" s="1361"/>
      <c r="AN45" s="505"/>
      <c r="AO45" s="1428"/>
      <c r="AP45" s="1428"/>
      <c r="AQ45" s="1428"/>
      <c r="AR45" s="1430"/>
      <c r="AS45" s="1430"/>
      <c r="AT45" s="1430"/>
      <c r="AU45" s="1416"/>
      <c r="AV45" s="1416"/>
      <c r="AW45" s="1414"/>
      <c r="AX45" s="1414"/>
      <c r="AY45" s="1414"/>
      <c r="AZ45" s="1416"/>
      <c r="BA45" s="1416"/>
      <c r="BB45" s="1414"/>
      <c r="BC45" s="1414"/>
      <c r="BD45" s="1414"/>
      <c r="BE45" s="1416"/>
      <c r="BF45" s="1416"/>
      <c r="BG45" s="506"/>
      <c r="BH45" s="1420"/>
      <c r="BI45" s="1421"/>
      <c r="BJ45" s="1421"/>
      <c r="BK45" s="1421"/>
      <c r="BL45" s="1421"/>
      <c r="BM45" s="1422"/>
      <c r="BN45" s="1425"/>
      <c r="BO45" s="1421"/>
      <c r="BP45" s="1421"/>
      <c r="BQ45" s="1421"/>
      <c r="BR45" s="1421"/>
      <c r="BS45" s="1426"/>
      <c r="CH45" s="114">
        <f t="shared" si="0"/>
        <v>0</v>
      </c>
      <c r="CI45" s="114">
        <f t="shared" si="1"/>
        <v>0</v>
      </c>
      <c r="CJ45" s="114">
        <f t="shared" si="2"/>
        <v>0</v>
      </c>
      <c r="CK45" s="114">
        <f t="shared" si="3"/>
        <v>0</v>
      </c>
    </row>
    <row r="46" spans="4:89" s="114" customFormat="1" ht="10.5" customHeight="1">
      <c r="D46" s="1370" t="s">
        <v>305</v>
      </c>
      <c r="E46" s="1371"/>
      <c r="F46" s="1371"/>
      <c r="G46" s="1371"/>
      <c r="H46" s="1371"/>
      <c r="I46" s="1371"/>
      <c r="J46" s="1371"/>
      <c r="K46" s="1371"/>
      <c r="L46" s="1371"/>
      <c r="M46" s="1371"/>
      <c r="N46" s="1371"/>
      <c r="O46" s="1371"/>
      <c r="P46" s="1371"/>
      <c r="Q46" s="1371"/>
      <c r="R46" s="1371"/>
      <c r="S46" s="1371"/>
      <c r="T46" s="1371"/>
      <c r="U46" s="1372"/>
      <c r="V46" s="1373"/>
      <c r="W46" s="1374"/>
      <c r="X46" s="1374"/>
      <c r="Y46" s="1374"/>
      <c r="Z46" s="1374"/>
      <c r="AA46" s="1374"/>
      <c r="AB46" s="1374"/>
      <c r="AC46" s="1374"/>
      <c r="AD46" s="1374"/>
      <c r="AE46" s="1374"/>
      <c r="AF46" s="1374"/>
      <c r="AG46" s="1374"/>
      <c r="AH46" s="1374"/>
      <c r="AI46" s="1374"/>
      <c r="AJ46" s="1374"/>
      <c r="AK46" s="1374"/>
      <c r="AL46" s="1371" t="s">
        <v>36</v>
      </c>
      <c r="AM46" s="1372"/>
      <c r="AN46" s="507"/>
      <c r="AO46" s="1428" t="s">
        <v>159</v>
      </c>
      <c r="AP46" s="1428"/>
      <c r="AQ46" s="1428"/>
      <c r="AR46" s="1430"/>
      <c r="AS46" s="1430"/>
      <c r="AT46" s="1430"/>
      <c r="AU46" s="1416" t="s">
        <v>2</v>
      </c>
      <c r="AV46" s="1416"/>
      <c r="AW46" s="1414"/>
      <c r="AX46" s="1414"/>
      <c r="AY46" s="1414"/>
      <c r="AZ46" s="1416" t="s">
        <v>1</v>
      </c>
      <c r="BA46" s="1416"/>
      <c r="BB46" s="1414"/>
      <c r="BC46" s="1414"/>
      <c r="BD46" s="1414"/>
      <c r="BE46" s="1416" t="s">
        <v>0</v>
      </c>
      <c r="BF46" s="1416"/>
      <c r="BG46" s="508"/>
      <c r="BH46" s="1420" t="s">
        <v>18</v>
      </c>
      <c r="BI46" s="1421"/>
      <c r="BJ46" s="1421"/>
      <c r="BK46" s="1421"/>
      <c r="BL46" s="1421"/>
      <c r="BM46" s="1422"/>
      <c r="BN46" s="1425" t="s">
        <v>18</v>
      </c>
      <c r="BO46" s="1421"/>
      <c r="BP46" s="1421"/>
      <c r="BQ46" s="1421"/>
      <c r="BR46" s="1421"/>
      <c r="BS46" s="1426"/>
      <c r="CH46" s="114" t="str">
        <f t="shared" si="0"/>
        <v>1</v>
      </c>
      <c r="CI46" s="114" t="str">
        <f t="shared" si="1"/>
        <v>1</v>
      </c>
      <c r="CJ46" s="114">
        <f t="shared" si="2"/>
        <v>2</v>
      </c>
      <c r="CK46" s="114">
        <f t="shared" si="3"/>
        <v>0</v>
      </c>
    </row>
    <row r="47" spans="4:89" s="114" customFormat="1" ht="10.5" customHeight="1">
      <c r="D47" s="1359"/>
      <c r="E47" s="1360"/>
      <c r="F47" s="1360"/>
      <c r="G47" s="1360"/>
      <c r="H47" s="1360"/>
      <c r="I47" s="1360"/>
      <c r="J47" s="1360"/>
      <c r="K47" s="1360"/>
      <c r="L47" s="1360"/>
      <c r="M47" s="1360"/>
      <c r="N47" s="1360"/>
      <c r="O47" s="1360"/>
      <c r="P47" s="1360"/>
      <c r="Q47" s="1360"/>
      <c r="R47" s="1360"/>
      <c r="S47" s="1360"/>
      <c r="T47" s="1360"/>
      <c r="U47" s="1361"/>
      <c r="V47" s="1364"/>
      <c r="W47" s="1365"/>
      <c r="X47" s="1365"/>
      <c r="Y47" s="1365"/>
      <c r="Z47" s="1365"/>
      <c r="AA47" s="1365"/>
      <c r="AB47" s="1365"/>
      <c r="AC47" s="1365"/>
      <c r="AD47" s="1365"/>
      <c r="AE47" s="1365"/>
      <c r="AF47" s="1365"/>
      <c r="AG47" s="1365"/>
      <c r="AH47" s="1365"/>
      <c r="AI47" s="1365"/>
      <c r="AJ47" s="1365"/>
      <c r="AK47" s="1365"/>
      <c r="AL47" s="1360"/>
      <c r="AM47" s="1361"/>
      <c r="AN47" s="505"/>
      <c r="AO47" s="1428"/>
      <c r="AP47" s="1428"/>
      <c r="AQ47" s="1428"/>
      <c r="AR47" s="1430"/>
      <c r="AS47" s="1430"/>
      <c r="AT47" s="1430"/>
      <c r="AU47" s="1416"/>
      <c r="AV47" s="1416"/>
      <c r="AW47" s="1414"/>
      <c r="AX47" s="1414"/>
      <c r="AY47" s="1414"/>
      <c r="AZ47" s="1416"/>
      <c r="BA47" s="1416"/>
      <c r="BB47" s="1414"/>
      <c r="BC47" s="1414"/>
      <c r="BD47" s="1414"/>
      <c r="BE47" s="1416"/>
      <c r="BF47" s="1416"/>
      <c r="BG47" s="506"/>
      <c r="BH47" s="1420"/>
      <c r="BI47" s="1421"/>
      <c r="BJ47" s="1421"/>
      <c r="BK47" s="1421"/>
      <c r="BL47" s="1421"/>
      <c r="BM47" s="1422"/>
      <c r="BN47" s="1425"/>
      <c r="BO47" s="1421"/>
      <c r="BP47" s="1421"/>
      <c r="BQ47" s="1421"/>
      <c r="BR47" s="1421"/>
      <c r="BS47" s="1426"/>
      <c r="CH47" s="114">
        <f t="shared" si="0"/>
        <v>0</v>
      </c>
      <c r="CI47" s="114">
        <f t="shared" si="1"/>
        <v>0</v>
      </c>
      <c r="CJ47" s="114">
        <f t="shared" si="2"/>
        <v>0</v>
      </c>
      <c r="CK47" s="114">
        <f t="shared" si="3"/>
        <v>0</v>
      </c>
    </row>
    <row r="48" spans="4:89" s="114" customFormat="1" ht="10.5" customHeight="1">
      <c r="D48" s="1370" t="s">
        <v>306</v>
      </c>
      <c r="E48" s="1371"/>
      <c r="F48" s="1371"/>
      <c r="G48" s="1371"/>
      <c r="H48" s="1371"/>
      <c r="I48" s="1371"/>
      <c r="J48" s="1371"/>
      <c r="K48" s="1371"/>
      <c r="L48" s="1371"/>
      <c r="M48" s="1371"/>
      <c r="N48" s="1371"/>
      <c r="O48" s="1371"/>
      <c r="P48" s="1371"/>
      <c r="Q48" s="1371"/>
      <c r="R48" s="1371"/>
      <c r="S48" s="1371"/>
      <c r="T48" s="1371"/>
      <c r="U48" s="1372"/>
      <c r="V48" s="1373"/>
      <c r="W48" s="1374"/>
      <c r="X48" s="1374"/>
      <c r="Y48" s="1374"/>
      <c r="Z48" s="1374"/>
      <c r="AA48" s="1374"/>
      <c r="AB48" s="1374"/>
      <c r="AC48" s="1374"/>
      <c r="AD48" s="1374"/>
      <c r="AE48" s="1374"/>
      <c r="AF48" s="1374"/>
      <c r="AG48" s="1374"/>
      <c r="AH48" s="1374"/>
      <c r="AI48" s="1374"/>
      <c r="AJ48" s="1374"/>
      <c r="AK48" s="1374"/>
      <c r="AL48" s="1371" t="s">
        <v>36</v>
      </c>
      <c r="AM48" s="1372"/>
      <c r="AN48" s="507"/>
      <c r="AO48" s="1428" t="s">
        <v>159</v>
      </c>
      <c r="AP48" s="1428"/>
      <c r="AQ48" s="1428"/>
      <c r="AR48" s="1430"/>
      <c r="AS48" s="1430"/>
      <c r="AT48" s="1430"/>
      <c r="AU48" s="1416" t="s">
        <v>2</v>
      </c>
      <c r="AV48" s="1416"/>
      <c r="AW48" s="1414"/>
      <c r="AX48" s="1414"/>
      <c r="AY48" s="1414"/>
      <c r="AZ48" s="1416" t="s">
        <v>1</v>
      </c>
      <c r="BA48" s="1416"/>
      <c r="BB48" s="1414"/>
      <c r="BC48" s="1414"/>
      <c r="BD48" s="1414"/>
      <c r="BE48" s="1416" t="s">
        <v>0</v>
      </c>
      <c r="BF48" s="1416"/>
      <c r="BG48" s="508"/>
      <c r="BH48" s="1420" t="s">
        <v>18</v>
      </c>
      <c r="BI48" s="1421"/>
      <c r="BJ48" s="1421"/>
      <c r="BK48" s="1421"/>
      <c r="BL48" s="1421"/>
      <c r="BM48" s="1422"/>
      <c r="BN48" s="1425" t="s">
        <v>18</v>
      </c>
      <c r="BO48" s="1421"/>
      <c r="BP48" s="1421"/>
      <c r="BQ48" s="1421"/>
      <c r="BR48" s="1421"/>
      <c r="BS48" s="1426"/>
      <c r="CH48" s="114" t="str">
        <f t="shared" si="0"/>
        <v>1</v>
      </c>
      <c r="CI48" s="114" t="str">
        <f t="shared" si="1"/>
        <v>1</v>
      </c>
      <c r="CJ48" s="114">
        <f t="shared" si="2"/>
        <v>2</v>
      </c>
      <c r="CK48" s="114">
        <f t="shared" si="3"/>
        <v>0</v>
      </c>
    </row>
    <row r="49" spans="4:89" s="114" customFormat="1" ht="10.5" customHeight="1">
      <c r="D49" s="1359"/>
      <c r="E49" s="1360"/>
      <c r="F49" s="1360"/>
      <c r="G49" s="1360"/>
      <c r="H49" s="1360"/>
      <c r="I49" s="1360"/>
      <c r="J49" s="1360"/>
      <c r="K49" s="1360"/>
      <c r="L49" s="1360"/>
      <c r="M49" s="1360"/>
      <c r="N49" s="1360"/>
      <c r="O49" s="1360"/>
      <c r="P49" s="1360"/>
      <c r="Q49" s="1360"/>
      <c r="R49" s="1360"/>
      <c r="S49" s="1360"/>
      <c r="T49" s="1360"/>
      <c r="U49" s="1361"/>
      <c r="V49" s="1364"/>
      <c r="W49" s="1365"/>
      <c r="X49" s="1365"/>
      <c r="Y49" s="1365"/>
      <c r="Z49" s="1365"/>
      <c r="AA49" s="1365"/>
      <c r="AB49" s="1365"/>
      <c r="AC49" s="1365"/>
      <c r="AD49" s="1365"/>
      <c r="AE49" s="1365"/>
      <c r="AF49" s="1365"/>
      <c r="AG49" s="1365"/>
      <c r="AH49" s="1365"/>
      <c r="AI49" s="1365"/>
      <c r="AJ49" s="1365"/>
      <c r="AK49" s="1365"/>
      <c r="AL49" s="1360"/>
      <c r="AM49" s="1361"/>
      <c r="AN49" s="505"/>
      <c r="AO49" s="1428"/>
      <c r="AP49" s="1428"/>
      <c r="AQ49" s="1428"/>
      <c r="AR49" s="1430"/>
      <c r="AS49" s="1430"/>
      <c r="AT49" s="1430"/>
      <c r="AU49" s="1416"/>
      <c r="AV49" s="1416"/>
      <c r="AW49" s="1414"/>
      <c r="AX49" s="1414"/>
      <c r="AY49" s="1414"/>
      <c r="AZ49" s="1416"/>
      <c r="BA49" s="1416"/>
      <c r="BB49" s="1414"/>
      <c r="BC49" s="1414"/>
      <c r="BD49" s="1414"/>
      <c r="BE49" s="1416"/>
      <c r="BF49" s="1416"/>
      <c r="BG49" s="506"/>
      <c r="BH49" s="1420"/>
      <c r="BI49" s="1421"/>
      <c r="BJ49" s="1421"/>
      <c r="BK49" s="1421"/>
      <c r="BL49" s="1421"/>
      <c r="BM49" s="1422"/>
      <c r="BN49" s="1425"/>
      <c r="BO49" s="1421"/>
      <c r="BP49" s="1421"/>
      <c r="BQ49" s="1421"/>
      <c r="BR49" s="1421"/>
      <c r="BS49" s="1426"/>
      <c r="CH49" s="114">
        <f t="shared" si="0"/>
        <v>0</v>
      </c>
      <c r="CI49" s="114">
        <f t="shared" si="1"/>
        <v>0</v>
      </c>
      <c r="CJ49" s="114">
        <f t="shared" si="2"/>
        <v>0</v>
      </c>
      <c r="CK49" s="114">
        <f t="shared" si="3"/>
        <v>0</v>
      </c>
    </row>
    <row r="50" spans="4:89" s="114" customFormat="1" ht="10.5" customHeight="1">
      <c r="D50" s="1370" t="s">
        <v>307</v>
      </c>
      <c r="E50" s="1371"/>
      <c r="F50" s="1371"/>
      <c r="G50" s="1371"/>
      <c r="H50" s="1371"/>
      <c r="I50" s="1371"/>
      <c r="J50" s="1371"/>
      <c r="K50" s="1371"/>
      <c r="L50" s="1371"/>
      <c r="M50" s="1371"/>
      <c r="N50" s="1371"/>
      <c r="O50" s="1371"/>
      <c r="P50" s="1371"/>
      <c r="Q50" s="1371"/>
      <c r="R50" s="1371"/>
      <c r="S50" s="1371"/>
      <c r="T50" s="1371"/>
      <c r="U50" s="1372"/>
      <c r="V50" s="1373"/>
      <c r="W50" s="1374"/>
      <c r="X50" s="1374"/>
      <c r="Y50" s="1374"/>
      <c r="Z50" s="1374"/>
      <c r="AA50" s="1374"/>
      <c r="AB50" s="1374"/>
      <c r="AC50" s="1374"/>
      <c r="AD50" s="1374"/>
      <c r="AE50" s="1374"/>
      <c r="AF50" s="1374"/>
      <c r="AG50" s="1374"/>
      <c r="AH50" s="1374"/>
      <c r="AI50" s="1374"/>
      <c r="AJ50" s="1374"/>
      <c r="AK50" s="1374"/>
      <c r="AL50" s="1371" t="s">
        <v>36</v>
      </c>
      <c r="AM50" s="1372"/>
      <c r="AN50" s="507"/>
      <c r="AO50" s="1428" t="s">
        <v>159</v>
      </c>
      <c r="AP50" s="1428"/>
      <c r="AQ50" s="1428"/>
      <c r="AR50" s="1430"/>
      <c r="AS50" s="1430"/>
      <c r="AT50" s="1430"/>
      <c r="AU50" s="1416" t="s">
        <v>2</v>
      </c>
      <c r="AV50" s="1416"/>
      <c r="AW50" s="1414"/>
      <c r="AX50" s="1414"/>
      <c r="AY50" s="1414"/>
      <c r="AZ50" s="1416" t="s">
        <v>1</v>
      </c>
      <c r="BA50" s="1416"/>
      <c r="BB50" s="1414"/>
      <c r="BC50" s="1414"/>
      <c r="BD50" s="1414"/>
      <c r="BE50" s="1416" t="s">
        <v>0</v>
      </c>
      <c r="BF50" s="1416"/>
      <c r="BG50" s="508"/>
      <c r="BH50" s="1420" t="s">
        <v>18</v>
      </c>
      <c r="BI50" s="1421"/>
      <c r="BJ50" s="1421"/>
      <c r="BK50" s="1421"/>
      <c r="BL50" s="1421"/>
      <c r="BM50" s="1422"/>
      <c r="BN50" s="1425" t="s">
        <v>18</v>
      </c>
      <c r="BO50" s="1421"/>
      <c r="BP50" s="1421"/>
      <c r="BQ50" s="1421"/>
      <c r="BR50" s="1421"/>
      <c r="BS50" s="1426"/>
      <c r="CH50" s="114" t="str">
        <f t="shared" si="0"/>
        <v>1</v>
      </c>
      <c r="CI50" s="114" t="str">
        <f t="shared" si="1"/>
        <v>1</v>
      </c>
      <c r="CJ50" s="114">
        <f t="shared" si="2"/>
        <v>2</v>
      </c>
      <c r="CK50" s="114">
        <f t="shared" si="3"/>
        <v>0</v>
      </c>
    </row>
    <row r="51" spans="4:89" s="114" customFormat="1" ht="10.5" customHeight="1">
      <c r="D51" s="1359"/>
      <c r="E51" s="1360"/>
      <c r="F51" s="1360"/>
      <c r="G51" s="1360"/>
      <c r="H51" s="1360"/>
      <c r="I51" s="1360"/>
      <c r="J51" s="1360"/>
      <c r="K51" s="1360"/>
      <c r="L51" s="1360"/>
      <c r="M51" s="1360"/>
      <c r="N51" s="1360"/>
      <c r="O51" s="1360"/>
      <c r="P51" s="1360"/>
      <c r="Q51" s="1360"/>
      <c r="R51" s="1360"/>
      <c r="S51" s="1360"/>
      <c r="T51" s="1360"/>
      <c r="U51" s="1361"/>
      <c r="V51" s="1364"/>
      <c r="W51" s="1365"/>
      <c r="X51" s="1365"/>
      <c r="Y51" s="1365"/>
      <c r="Z51" s="1365"/>
      <c r="AA51" s="1365"/>
      <c r="AB51" s="1365"/>
      <c r="AC51" s="1365"/>
      <c r="AD51" s="1365"/>
      <c r="AE51" s="1365"/>
      <c r="AF51" s="1365"/>
      <c r="AG51" s="1365"/>
      <c r="AH51" s="1365"/>
      <c r="AI51" s="1365"/>
      <c r="AJ51" s="1365"/>
      <c r="AK51" s="1365"/>
      <c r="AL51" s="1360"/>
      <c r="AM51" s="1361"/>
      <c r="AN51" s="505"/>
      <c r="AO51" s="1428"/>
      <c r="AP51" s="1428"/>
      <c r="AQ51" s="1428"/>
      <c r="AR51" s="1430"/>
      <c r="AS51" s="1430"/>
      <c r="AT51" s="1430"/>
      <c r="AU51" s="1416"/>
      <c r="AV51" s="1416"/>
      <c r="AW51" s="1414"/>
      <c r="AX51" s="1414"/>
      <c r="AY51" s="1414"/>
      <c r="AZ51" s="1416"/>
      <c r="BA51" s="1416"/>
      <c r="BB51" s="1414"/>
      <c r="BC51" s="1414"/>
      <c r="BD51" s="1414"/>
      <c r="BE51" s="1416"/>
      <c r="BF51" s="1416"/>
      <c r="BG51" s="506"/>
      <c r="BH51" s="1420"/>
      <c r="BI51" s="1421"/>
      <c r="BJ51" s="1421"/>
      <c r="BK51" s="1421"/>
      <c r="BL51" s="1421"/>
      <c r="BM51" s="1422"/>
      <c r="BN51" s="1425"/>
      <c r="BO51" s="1421"/>
      <c r="BP51" s="1421"/>
      <c r="BQ51" s="1421"/>
      <c r="BR51" s="1421"/>
      <c r="BS51" s="1426"/>
      <c r="CH51" s="114">
        <f t="shared" si="0"/>
        <v>0</v>
      </c>
      <c r="CI51" s="114">
        <f t="shared" si="1"/>
        <v>0</v>
      </c>
      <c r="CJ51" s="114">
        <f t="shared" si="2"/>
        <v>0</v>
      </c>
      <c r="CK51" s="114">
        <f t="shared" si="3"/>
        <v>0</v>
      </c>
    </row>
    <row r="52" spans="4:89" s="114" customFormat="1" ht="10.5" customHeight="1">
      <c r="D52" s="1370" t="s">
        <v>309</v>
      </c>
      <c r="E52" s="1371"/>
      <c r="F52" s="1371"/>
      <c r="G52" s="1371"/>
      <c r="H52" s="1371"/>
      <c r="I52" s="1371"/>
      <c r="J52" s="1371"/>
      <c r="K52" s="1371"/>
      <c r="L52" s="1371"/>
      <c r="M52" s="1371"/>
      <c r="N52" s="1371"/>
      <c r="O52" s="1371"/>
      <c r="P52" s="1371"/>
      <c r="Q52" s="1371"/>
      <c r="R52" s="1371"/>
      <c r="S52" s="1371"/>
      <c r="T52" s="1371"/>
      <c r="U52" s="1372"/>
      <c r="V52" s="1373"/>
      <c r="W52" s="1374"/>
      <c r="X52" s="1374"/>
      <c r="Y52" s="1374"/>
      <c r="Z52" s="1374"/>
      <c r="AA52" s="1374"/>
      <c r="AB52" s="1374"/>
      <c r="AC52" s="1374"/>
      <c r="AD52" s="1374"/>
      <c r="AE52" s="1374"/>
      <c r="AF52" s="1374"/>
      <c r="AG52" s="1374"/>
      <c r="AH52" s="1374"/>
      <c r="AI52" s="1374"/>
      <c r="AJ52" s="1374"/>
      <c r="AK52" s="1374"/>
      <c r="AL52" s="1371" t="s">
        <v>36</v>
      </c>
      <c r="AM52" s="1372"/>
      <c r="AN52" s="507"/>
      <c r="AO52" s="1428" t="s">
        <v>159</v>
      </c>
      <c r="AP52" s="1428"/>
      <c r="AQ52" s="1428"/>
      <c r="AR52" s="1430"/>
      <c r="AS52" s="1430"/>
      <c r="AT52" s="1430"/>
      <c r="AU52" s="1416" t="s">
        <v>2</v>
      </c>
      <c r="AV52" s="1416"/>
      <c r="AW52" s="1414"/>
      <c r="AX52" s="1414"/>
      <c r="AY52" s="1414"/>
      <c r="AZ52" s="1416" t="s">
        <v>1</v>
      </c>
      <c r="BA52" s="1416"/>
      <c r="BB52" s="1414"/>
      <c r="BC52" s="1414"/>
      <c r="BD52" s="1414"/>
      <c r="BE52" s="1416" t="s">
        <v>0</v>
      </c>
      <c r="BF52" s="1416"/>
      <c r="BG52" s="508"/>
      <c r="BH52" s="1420" t="s">
        <v>18</v>
      </c>
      <c r="BI52" s="1421"/>
      <c r="BJ52" s="1421"/>
      <c r="BK52" s="1421"/>
      <c r="BL52" s="1421"/>
      <c r="BM52" s="1422"/>
      <c r="BN52" s="1425" t="s">
        <v>18</v>
      </c>
      <c r="BO52" s="1421"/>
      <c r="BP52" s="1421"/>
      <c r="BQ52" s="1421"/>
      <c r="BR52" s="1421"/>
      <c r="BS52" s="1426"/>
      <c r="CH52" s="114" t="str">
        <f t="shared" si="0"/>
        <v>1</v>
      </c>
      <c r="CI52" s="114" t="str">
        <f t="shared" si="1"/>
        <v>1</v>
      </c>
      <c r="CJ52" s="114">
        <f t="shared" si="2"/>
        <v>2</v>
      </c>
      <c r="CK52" s="114">
        <f t="shared" si="3"/>
        <v>0</v>
      </c>
    </row>
    <row r="53" spans="4:89" s="114" customFormat="1" ht="10.5" customHeight="1">
      <c r="D53" s="1359"/>
      <c r="E53" s="1360"/>
      <c r="F53" s="1360"/>
      <c r="G53" s="1360"/>
      <c r="H53" s="1360"/>
      <c r="I53" s="1360"/>
      <c r="J53" s="1360"/>
      <c r="K53" s="1360"/>
      <c r="L53" s="1360"/>
      <c r="M53" s="1360"/>
      <c r="N53" s="1360"/>
      <c r="O53" s="1360"/>
      <c r="P53" s="1360"/>
      <c r="Q53" s="1360"/>
      <c r="R53" s="1360"/>
      <c r="S53" s="1360"/>
      <c r="T53" s="1360"/>
      <c r="U53" s="1361"/>
      <c r="V53" s="1364"/>
      <c r="W53" s="1365"/>
      <c r="X53" s="1365"/>
      <c r="Y53" s="1365"/>
      <c r="Z53" s="1365"/>
      <c r="AA53" s="1365"/>
      <c r="AB53" s="1365"/>
      <c r="AC53" s="1365"/>
      <c r="AD53" s="1365"/>
      <c r="AE53" s="1365"/>
      <c r="AF53" s="1365"/>
      <c r="AG53" s="1365"/>
      <c r="AH53" s="1365"/>
      <c r="AI53" s="1365"/>
      <c r="AJ53" s="1365"/>
      <c r="AK53" s="1365"/>
      <c r="AL53" s="1360"/>
      <c r="AM53" s="1361"/>
      <c r="AN53" s="505"/>
      <c r="AO53" s="1428"/>
      <c r="AP53" s="1428"/>
      <c r="AQ53" s="1428"/>
      <c r="AR53" s="1430"/>
      <c r="AS53" s="1430"/>
      <c r="AT53" s="1430"/>
      <c r="AU53" s="1416"/>
      <c r="AV53" s="1416"/>
      <c r="AW53" s="1414"/>
      <c r="AX53" s="1414"/>
      <c r="AY53" s="1414"/>
      <c r="AZ53" s="1416"/>
      <c r="BA53" s="1416"/>
      <c r="BB53" s="1414"/>
      <c r="BC53" s="1414"/>
      <c r="BD53" s="1414"/>
      <c r="BE53" s="1416"/>
      <c r="BF53" s="1416"/>
      <c r="BG53" s="506"/>
      <c r="BH53" s="1420"/>
      <c r="BI53" s="1421"/>
      <c r="BJ53" s="1421"/>
      <c r="BK53" s="1421"/>
      <c r="BL53" s="1421"/>
      <c r="BM53" s="1422"/>
      <c r="BN53" s="1425"/>
      <c r="BO53" s="1421"/>
      <c r="BP53" s="1421"/>
      <c r="BQ53" s="1421"/>
      <c r="BR53" s="1421"/>
      <c r="BS53" s="1426"/>
      <c r="CH53" s="114">
        <f t="shared" si="0"/>
        <v>0</v>
      </c>
      <c r="CI53" s="114">
        <f t="shared" si="1"/>
        <v>0</v>
      </c>
      <c r="CJ53" s="114">
        <f t="shared" si="2"/>
        <v>0</v>
      </c>
      <c r="CK53" s="114">
        <f t="shared" si="3"/>
        <v>0</v>
      </c>
    </row>
    <row r="54" spans="4:89" s="114" customFormat="1" ht="10.5" customHeight="1">
      <c r="D54" s="1370" t="s">
        <v>308</v>
      </c>
      <c r="E54" s="1371"/>
      <c r="F54" s="1371"/>
      <c r="G54" s="1371"/>
      <c r="H54" s="1371"/>
      <c r="I54" s="1371"/>
      <c r="J54" s="1371"/>
      <c r="K54" s="1371"/>
      <c r="L54" s="1371"/>
      <c r="M54" s="1371"/>
      <c r="N54" s="1371"/>
      <c r="O54" s="1371"/>
      <c r="P54" s="1371"/>
      <c r="Q54" s="1371"/>
      <c r="R54" s="1371"/>
      <c r="S54" s="1371"/>
      <c r="T54" s="1371"/>
      <c r="U54" s="1372"/>
      <c r="V54" s="1373"/>
      <c r="W54" s="1374"/>
      <c r="X54" s="1374"/>
      <c r="Y54" s="1374"/>
      <c r="Z54" s="1374"/>
      <c r="AA54" s="1374"/>
      <c r="AB54" s="1374"/>
      <c r="AC54" s="1374"/>
      <c r="AD54" s="1374"/>
      <c r="AE54" s="1374"/>
      <c r="AF54" s="1374"/>
      <c r="AG54" s="1374"/>
      <c r="AH54" s="1374"/>
      <c r="AI54" s="1374"/>
      <c r="AJ54" s="1374"/>
      <c r="AK54" s="1374"/>
      <c r="AL54" s="1371" t="s">
        <v>36</v>
      </c>
      <c r="AM54" s="1372"/>
      <c r="AN54" s="507"/>
      <c r="AO54" s="1428" t="s">
        <v>159</v>
      </c>
      <c r="AP54" s="1428"/>
      <c r="AQ54" s="1428"/>
      <c r="AR54" s="1430"/>
      <c r="AS54" s="1430"/>
      <c r="AT54" s="1430"/>
      <c r="AU54" s="1416" t="s">
        <v>2</v>
      </c>
      <c r="AV54" s="1416"/>
      <c r="AW54" s="1414"/>
      <c r="AX54" s="1414"/>
      <c r="AY54" s="1414"/>
      <c r="AZ54" s="1416" t="s">
        <v>1</v>
      </c>
      <c r="BA54" s="1416"/>
      <c r="BB54" s="1414"/>
      <c r="BC54" s="1414"/>
      <c r="BD54" s="1414"/>
      <c r="BE54" s="1416" t="s">
        <v>0</v>
      </c>
      <c r="BF54" s="1416"/>
      <c r="BG54" s="509"/>
      <c r="BH54" s="1420" t="s">
        <v>18</v>
      </c>
      <c r="BI54" s="1421"/>
      <c r="BJ54" s="1421"/>
      <c r="BK54" s="1421"/>
      <c r="BL54" s="1421"/>
      <c r="BM54" s="1422"/>
      <c r="BN54" s="1425" t="s">
        <v>18</v>
      </c>
      <c r="BO54" s="1421"/>
      <c r="BP54" s="1421"/>
      <c r="BQ54" s="1421"/>
      <c r="BR54" s="1421"/>
      <c r="BS54" s="1426"/>
      <c r="CH54" s="114" t="str">
        <f t="shared" si="0"/>
        <v>1</v>
      </c>
      <c r="CI54" s="114" t="str">
        <f t="shared" si="1"/>
        <v>1</v>
      </c>
      <c r="CJ54" s="114">
        <f t="shared" si="2"/>
        <v>2</v>
      </c>
      <c r="CK54" s="114">
        <f t="shared" si="3"/>
        <v>0</v>
      </c>
    </row>
    <row r="55" spans="4:89" s="114" customFormat="1" ht="10.5" customHeight="1" thickBot="1">
      <c r="D55" s="1438"/>
      <c r="E55" s="1439"/>
      <c r="F55" s="1439"/>
      <c r="G55" s="1439"/>
      <c r="H55" s="1439"/>
      <c r="I55" s="1439"/>
      <c r="J55" s="1439"/>
      <c r="K55" s="1439"/>
      <c r="L55" s="1439"/>
      <c r="M55" s="1439"/>
      <c r="N55" s="1439"/>
      <c r="O55" s="1439"/>
      <c r="P55" s="1439"/>
      <c r="Q55" s="1439"/>
      <c r="R55" s="1439"/>
      <c r="S55" s="1439"/>
      <c r="T55" s="1439"/>
      <c r="U55" s="1440"/>
      <c r="V55" s="1441"/>
      <c r="W55" s="1442"/>
      <c r="X55" s="1442"/>
      <c r="Y55" s="1442"/>
      <c r="Z55" s="1442"/>
      <c r="AA55" s="1442"/>
      <c r="AB55" s="1442"/>
      <c r="AC55" s="1442"/>
      <c r="AD55" s="1442"/>
      <c r="AE55" s="1442"/>
      <c r="AF55" s="1442"/>
      <c r="AG55" s="1442"/>
      <c r="AH55" s="1442"/>
      <c r="AI55" s="1442"/>
      <c r="AJ55" s="1442"/>
      <c r="AK55" s="1442"/>
      <c r="AL55" s="1439"/>
      <c r="AM55" s="1440"/>
      <c r="AN55" s="510"/>
      <c r="AO55" s="1443"/>
      <c r="AP55" s="1443"/>
      <c r="AQ55" s="1443"/>
      <c r="AR55" s="1444"/>
      <c r="AS55" s="1444"/>
      <c r="AT55" s="1444"/>
      <c r="AU55" s="1432"/>
      <c r="AV55" s="1432"/>
      <c r="AW55" s="1431"/>
      <c r="AX55" s="1431"/>
      <c r="AY55" s="1431"/>
      <c r="AZ55" s="1432"/>
      <c r="BA55" s="1432"/>
      <c r="BB55" s="1431"/>
      <c r="BC55" s="1431"/>
      <c r="BD55" s="1431"/>
      <c r="BE55" s="1432"/>
      <c r="BF55" s="1432"/>
      <c r="BG55" s="511"/>
      <c r="BH55" s="1433"/>
      <c r="BI55" s="1434"/>
      <c r="BJ55" s="1434"/>
      <c r="BK55" s="1434"/>
      <c r="BL55" s="1434"/>
      <c r="BM55" s="1435"/>
      <c r="BN55" s="1436"/>
      <c r="BO55" s="1434"/>
      <c r="BP55" s="1434"/>
      <c r="BQ55" s="1434"/>
      <c r="BR55" s="1434"/>
      <c r="BS55" s="1437"/>
      <c r="CK55" s="114">
        <f>SUM(CK40:CK54)</f>
        <v>0</v>
      </c>
    </row>
    <row r="56" spans="4:89" s="114" customFormat="1" ht="9" customHeight="1" thickTop="1">
      <c r="D56" s="1459" t="s">
        <v>384</v>
      </c>
      <c r="E56" s="1460"/>
      <c r="F56" s="1460"/>
      <c r="G56" s="1460"/>
      <c r="H56" s="1460"/>
      <c r="I56" s="1460"/>
      <c r="J56" s="1460"/>
      <c r="K56" s="1460"/>
      <c r="L56" s="1460"/>
      <c r="M56" s="1460"/>
      <c r="N56" s="1460"/>
      <c r="O56" s="1460"/>
      <c r="P56" s="1460"/>
      <c r="Q56" s="1460"/>
      <c r="R56" s="1460"/>
      <c r="S56" s="1460"/>
      <c r="T56" s="1460"/>
      <c r="U56" s="1461"/>
      <c r="V56" s="1462"/>
      <c r="W56" s="1463"/>
      <c r="X56" s="1463"/>
      <c r="Y56" s="1463"/>
      <c r="Z56" s="1463"/>
      <c r="AA56" s="1463"/>
      <c r="AB56" s="1463"/>
      <c r="AC56" s="1463"/>
      <c r="AD56" s="1463"/>
      <c r="AE56" s="1463"/>
      <c r="AF56" s="1463"/>
      <c r="AG56" s="1463"/>
      <c r="AH56" s="1463"/>
      <c r="AI56" s="1463"/>
      <c r="AJ56" s="1463"/>
      <c r="AK56" s="1463"/>
      <c r="AL56" s="944" t="s">
        <v>36</v>
      </c>
      <c r="AM56" s="1382"/>
      <c r="AN56" s="1464" t="s">
        <v>385</v>
      </c>
      <c r="AO56" s="1465"/>
      <c r="AP56" s="1465"/>
      <c r="AQ56" s="1465"/>
      <c r="AR56" s="1465"/>
      <c r="AS56" s="1465"/>
      <c r="AT56" s="1465"/>
      <c r="AU56" s="1465"/>
      <c r="AV56" s="1465"/>
      <c r="AW56" s="1465"/>
      <c r="AX56" s="1465"/>
      <c r="AY56" s="1465"/>
      <c r="AZ56" s="1465"/>
      <c r="BA56" s="1465"/>
      <c r="BB56" s="1465"/>
      <c r="BC56" s="1465"/>
      <c r="BD56" s="1465"/>
      <c r="BE56" s="1465"/>
      <c r="BF56" s="1465"/>
      <c r="BG56" s="1466"/>
      <c r="BH56" s="1470" t="str">
        <f>IF(BH59="","","添付書類が不足です")</f>
        <v/>
      </c>
      <c r="BI56" s="1471"/>
      <c r="BJ56" s="1471"/>
      <c r="BK56" s="1471"/>
      <c r="BL56" s="1471"/>
      <c r="BM56" s="1471"/>
      <c r="BN56" s="1471"/>
      <c r="BO56" s="1471"/>
      <c r="BP56" s="1471"/>
      <c r="BQ56" s="1471"/>
      <c r="BR56" s="1471"/>
      <c r="BS56" s="1471"/>
    </row>
    <row r="57" spans="4:89" s="114" customFormat="1" ht="9" customHeight="1">
      <c r="D57" s="1459"/>
      <c r="E57" s="1460"/>
      <c r="F57" s="1460"/>
      <c r="G57" s="1460"/>
      <c r="H57" s="1460"/>
      <c r="I57" s="1460"/>
      <c r="J57" s="1460"/>
      <c r="K57" s="1460"/>
      <c r="L57" s="1460"/>
      <c r="M57" s="1460"/>
      <c r="N57" s="1460"/>
      <c r="O57" s="1460"/>
      <c r="P57" s="1460"/>
      <c r="Q57" s="1460"/>
      <c r="R57" s="1460"/>
      <c r="S57" s="1460"/>
      <c r="T57" s="1460"/>
      <c r="U57" s="1461"/>
      <c r="V57" s="1462"/>
      <c r="W57" s="1463"/>
      <c r="X57" s="1463"/>
      <c r="Y57" s="1463"/>
      <c r="Z57" s="1463"/>
      <c r="AA57" s="1463"/>
      <c r="AB57" s="1463"/>
      <c r="AC57" s="1463"/>
      <c r="AD57" s="1463"/>
      <c r="AE57" s="1463"/>
      <c r="AF57" s="1463"/>
      <c r="AG57" s="1463"/>
      <c r="AH57" s="1463"/>
      <c r="AI57" s="1463"/>
      <c r="AJ57" s="1463"/>
      <c r="AK57" s="1463"/>
      <c r="AL57" s="944"/>
      <c r="AM57" s="1382"/>
      <c r="AN57" s="1464"/>
      <c r="AO57" s="1465"/>
      <c r="AP57" s="1465"/>
      <c r="AQ57" s="1465"/>
      <c r="AR57" s="1465"/>
      <c r="AS57" s="1465"/>
      <c r="AT57" s="1465"/>
      <c r="AU57" s="1465"/>
      <c r="AV57" s="1465"/>
      <c r="AW57" s="1465"/>
      <c r="AX57" s="1465"/>
      <c r="AY57" s="1465"/>
      <c r="AZ57" s="1465"/>
      <c r="BA57" s="1465"/>
      <c r="BB57" s="1465"/>
      <c r="BC57" s="1465"/>
      <c r="BD57" s="1465"/>
      <c r="BE57" s="1465"/>
      <c r="BF57" s="1465"/>
      <c r="BG57" s="1466"/>
      <c r="BH57" s="1472"/>
      <c r="BI57" s="1473"/>
      <c r="BJ57" s="1473"/>
      <c r="BK57" s="1473"/>
      <c r="BL57" s="1473"/>
      <c r="BM57" s="1473"/>
      <c r="BN57" s="1473"/>
      <c r="BO57" s="1473"/>
      <c r="BP57" s="1473"/>
      <c r="BQ57" s="1473"/>
      <c r="BR57" s="1473"/>
      <c r="BS57" s="1473"/>
    </row>
    <row r="58" spans="4:89" s="114" customFormat="1" ht="9" customHeight="1" thickBot="1">
      <c r="D58" s="1397"/>
      <c r="E58" s="1349"/>
      <c r="F58" s="1349"/>
      <c r="G58" s="1349"/>
      <c r="H58" s="1349"/>
      <c r="I58" s="1349"/>
      <c r="J58" s="1349"/>
      <c r="K58" s="1349"/>
      <c r="L58" s="1349"/>
      <c r="M58" s="1349"/>
      <c r="N58" s="1349"/>
      <c r="O58" s="1349"/>
      <c r="P58" s="1349"/>
      <c r="Q58" s="1349"/>
      <c r="R58" s="1349"/>
      <c r="S58" s="1349"/>
      <c r="T58" s="1349"/>
      <c r="U58" s="1350"/>
      <c r="V58" s="1398"/>
      <c r="W58" s="1399"/>
      <c r="X58" s="1399"/>
      <c r="Y58" s="1399"/>
      <c r="Z58" s="1399"/>
      <c r="AA58" s="1399"/>
      <c r="AB58" s="1399"/>
      <c r="AC58" s="1399"/>
      <c r="AD58" s="1399"/>
      <c r="AE58" s="1399"/>
      <c r="AF58" s="1399"/>
      <c r="AG58" s="1399"/>
      <c r="AH58" s="1399"/>
      <c r="AI58" s="1399"/>
      <c r="AJ58" s="1399"/>
      <c r="AK58" s="1399"/>
      <c r="AL58" s="875"/>
      <c r="AM58" s="1400"/>
      <c r="AN58" s="1467"/>
      <c r="AO58" s="1468"/>
      <c r="AP58" s="1468"/>
      <c r="AQ58" s="1468"/>
      <c r="AR58" s="1468"/>
      <c r="AS58" s="1468"/>
      <c r="AT58" s="1468"/>
      <c r="AU58" s="1468"/>
      <c r="AV58" s="1468"/>
      <c r="AW58" s="1468"/>
      <c r="AX58" s="1468"/>
      <c r="AY58" s="1468"/>
      <c r="AZ58" s="1468"/>
      <c r="BA58" s="1468"/>
      <c r="BB58" s="1468"/>
      <c r="BC58" s="1468"/>
      <c r="BD58" s="1468"/>
      <c r="BE58" s="1465"/>
      <c r="BF58" s="1465"/>
      <c r="BG58" s="1466"/>
      <c r="BH58" s="1472"/>
      <c r="BI58" s="1473"/>
      <c r="BJ58" s="1473"/>
      <c r="BK58" s="1473"/>
      <c r="BL58" s="1473"/>
      <c r="BM58" s="1473"/>
      <c r="BN58" s="1473"/>
      <c r="BO58" s="1473"/>
      <c r="BP58" s="1473"/>
      <c r="BQ58" s="1473"/>
      <c r="BR58" s="1473"/>
      <c r="BS58" s="1473"/>
    </row>
    <row r="59" spans="4:89" s="114" customFormat="1" ht="10.5" customHeight="1">
      <c r="D59" s="1357" t="s">
        <v>311</v>
      </c>
      <c r="E59" s="872"/>
      <c r="F59" s="872"/>
      <c r="G59" s="872"/>
      <c r="H59" s="872"/>
      <c r="I59" s="872"/>
      <c r="J59" s="872"/>
      <c r="K59" s="872"/>
      <c r="L59" s="872"/>
      <c r="M59" s="872"/>
      <c r="N59" s="872"/>
      <c r="O59" s="872"/>
      <c r="P59" s="872"/>
      <c r="Q59" s="872"/>
      <c r="R59" s="872"/>
      <c r="S59" s="872"/>
      <c r="T59" s="872"/>
      <c r="U59" s="1401"/>
      <c r="V59" s="1405">
        <f>SUM(V40:AK57)</f>
        <v>0</v>
      </c>
      <c r="W59" s="1406"/>
      <c r="X59" s="1406"/>
      <c r="Y59" s="1406"/>
      <c r="Z59" s="1406"/>
      <c r="AA59" s="1406"/>
      <c r="AB59" s="1406"/>
      <c r="AC59" s="1406"/>
      <c r="AD59" s="1406"/>
      <c r="AE59" s="1406"/>
      <c r="AF59" s="1406"/>
      <c r="AG59" s="1406"/>
      <c r="AH59" s="1406"/>
      <c r="AI59" s="1406"/>
      <c r="AJ59" s="1406"/>
      <c r="AK59" s="1406"/>
      <c r="AL59" s="919" t="s">
        <v>386</v>
      </c>
      <c r="AM59" s="1388"/>
      <c r="AN59" s="500"/>
      <c r="AO59" s="500"/>
      <c r="AP59" s="500"/>
      <c r="AQ59" s="500"/>
      <c r="AR59" s="501"/>
      <c r="AS59" s="501"/>
      <c r="AT59" s="501"/>
      <c r="AU59" s="501"/>
      <c r="AV59" s="501"/>
      <c r="AW59" s="500"/>
      <c r="AX59" s="500"/>
      <c r="AY59" s="500"/>
      <c r="AZ59" s="500"/>
      <c r="BA59" s="500"/>
      <c r="BB59" s="500"/>
      <c r="BC59" s="500"/>
      <c r="BD59" s="500"/>
      <c r="BE59" s="500"/>
      <c r="BF59" s="500"/>
      <c r="BG59" s="512"/>
      <c r="BH59" s="1474" t="str">
        <f>DBCS(TEXT(IF(CK55=0,"",CK55),"#,##0円"))</f>
        <v/>
      </c>
      <c r="BI59" s="1475"/>
      <c r="BJ59" s="1475"/>
      <c r="BK59" s="1475"/>
      <c r="BL59" s="1475"/>
      <c r="BM59" s="1475"/>
      <c r="BN59" s="1475"/>
      <c r="BO59" s="1475"/>
      <c r="BP59" s="1475"/>
      <c r="BQ59" s="1475"/>
      <c r="BR59" s="1475"/>
      <c r="BS59" s="1475"/>
    </row>
    <row r="60" spans="4:89" s="114" customFormat="1" ht="10.5" customHeight="1" thickBot="1">
      <c r="D60" s="1469"/>
      <c r="E60" s="875"/>
      <c r="F60" s="875"/>
      <c r="G60" s="875"/>
      <c r="H60" s="875"/>
      <c r="I60" s="875"/>
      <c r="J60" s="875"/>
      <c r="K60" s="875"/>
      <c r="L60" s="875"/>
      <c r="M60" s="875"/>
      <c r="N60" s="875"/>
      <c r="O60" s="875"/>
      <c r="P60" s="875"/>
      <c r="Q60" s="875"/>
      <c r="R60" s="875"/>
      <c r="S60" s="875"/>
      <c r="T60" s="875"/>
      <c r="U60" s="1409"/>
      <c r="V60" s="1407"/>
      <c r="W60" s="1408"/>
      <c r="X60" s="1408"/>
      <c r="Y60" s="1408"/>
      <c r="Z60" s="1408"/>
      <c r="AA60" s="1408"/>
      <c r="AB60" s="1408"/>
      <c r="AC60" s="1408"/>
      <c r="AD60" s="1408"/>
      <c r="AE60" s="1408"/>
      <c r="AF60" s="1408"/>
      <c r="AG60" s="1408"/>
      <c r="AH60" s="1408"/>
      <c r="AI60" s="1408"/>
      <c r="AJ60" s="1408"/>
      <c r="AK60" s="1408"/>
      <c r="AL60" s="875"/>
      <c r="AM60" s="1409"/>
      <c r="AN60" s="148"/>
      <c r="AO60" s="148"/>
      <c r="AP60" s="148"/>
      <c r="AQ60" s="148"/>
      <c r="AR60" s="144"/>
      <c r="AS60" s="144"/>
      <c r="AT60" s="144"/>
      <c r="AU60" s="148"/>
      <c r="AV60" s="148"/>
      <c r="AW60" s="148"/>
      <c r="AX60" s="148"/>
      <c r="AY60" s="148"/>
      <c r="AZ60" s="148"/>
      <c r="BA60" s="148"/>
      <c r="BB60" s="148"/>
      <c r="BC60" s="148"/>
      <c r="BD60" s="148"/>
      <c r="BE60" s="148"/>
      <c r="BF60" s="148"/>
      <c r="BG60" s="99"/>
      <c r="BH60" s="1474"/>
      <c r="BI60" s="1475"/>
      <c r="BJ60" s="1475"/>
      <c r="BK60" s="1475"/>
      <c r="BL60" s="1475"/>
      <c r="BM60" s="1475"/>
      <c r="BN60" s="1475"/>
      <c r="BO60" s="1475"/>
      <c r="BP60" s="1475"/>
      <c r="BQ60" s="1475"/>
      <c r="BR60" s="1475"/>
      <c r="BS60" s="1475"/>
    </row>
    <row r="61" spans="4:89" s="114" customFormat="1" ht="16.5" customHeight="1">
      <c r="D61" s="309"/>
      <c r="E61" s="309"/>
      <c r="F61" s="513" t="s">
        <v>414</v>
      </c>
      <c r="G61" s="309"/>
      <c r="H61" s="502"/>
      <c r="O61" s="514"/>
      <c r="P61" s="514"/>
      <c r="Q61" s="514"/>
      <c r="R61" s="514"/>
      <c r="S61" s="514"/>
      <c r="T61" s="514"/>
      <c r="U61" s="514"/>
      <c r="V61" s="514"/>
      <c r="W61" s="514"/>
      <c r="X61" s="514"/>
      <c r="AB61" s="514"/>
      <c r="AC61" s="514"/>
      <c r="AD61" s="514"/>
      <c r="AE61" s="514"/>
      <c r="AF61" s="514"/>
      <c r="AG61" s="514"/>
      <c r="AH61" s="514"/>
      <c r="AI61" s="514"/>
      <c r="AJ61" s="514"/>
    </row>
    <row r="62" spans="4:89" s="114" customFormat="1" ht="11.25" customHeight="1">
      <c r="D62" s="309"/>
      <c r="E62" s="309"/>
      <c r="F62" s="309"/>
      <c r="G62" s="309"/>
      <c r="H62" s="502"/>
      <c r="O62" s="514"/>
      <c r="P62" s="514"/>
      <c r="Q62" s="514"/>
      <c r="R62" s="514"/>
      <c r="S62" s="514"/>
      <c r="T62" s="514"/>
      <c r="U62" s="514"/>
      <c r="V62" s="514"/>
      <c r="W62" s="514"/>
      <c r="X62" s="514"/>
      <c r="AB62" s="514"/>
      <c r="AC62" s="514"/>
      <c r="AD62" s="514"/>
      <c r="AE62" s="514"/>
      <c r="AF62" s="514"/>
      <c r="AG62" s="514"/>
      <c r="AH62" s="514"/>
      <c r="AI62" s="514"/>
      <c r="AJ62" s="514"/>
    </row>
    <row r="63" spans="4:89" s="114" customFormat="1" ht="9" customHeight="1">
      <c r="D63" s="893" t="s">
        <v>412</v>
      </c>
      <c r="E63" s="893"/>
      <c r="F63" s="893"/>
      <c r="G63" s="893"/>
      <c r="H63" s="893"/>
      <c r="I63" s="893"/>
      <c r="J63" s="893"/>
      <c r="K63" s="893"/>
      <c r="L63" s="893"/>
      <c r="M63" s="893"/>
      <c r="N63" s="893"/>
      <c r="O63" s="893"/>
      <c r="P63" s="893"/>
      <c r="Q63" s="893"/>
      <c r="R63" s="893"/>
      <c r="S63" s="893"/>
      <c r="T63" s="893"/>
      <c r="U63" s="893"/>
      <c r="V63" s="893"/>
      <c r="W63" s="893"/>
      <c r="X63" s="893"/>
      <c r="Y63" s="893"/>
      <c r="Z63" s="893"/>
      <c r="AB63" s="515"/>
      <c r="AC63" s="515"/>
      <c r="AD63" s="515"/>
      <c r="AE63" s="515"/>
      <c r="AF63" s="515"/>
      <c r="AG63" s="515"/>
      <c r="AH63" s="515"/>
      <c r="AI63" s="515"/>
      <c r="AJ63" s="515"/>
    </row>
    <row r="64" spans="4:89" s="114" customFormat="1" ht="9" customHeight="1" thickBot="1">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B64" s="514"/>
      <c r="AC64" s="514"/>
      <c r="AD64" s="514"/>
      <c r="AE64" s="514"/>
      <c r="AF64" s="514"/>
      <c r="AG64" s="514"/>
      <c r="AH64" s="514"/>
      <c r="AI64" s="514"/>
      <c r="AJ64" s="514"/>
      <c r="AK64" s="514"/>
    </row>
    <row r="65" spans="4:68" s="114" customFormat="1" ht="10.5" customHeight="1">
      <c r="D65" s="1446" t="s">
        <v>415</v>
      </c>
      <c r="E65" s="1447"/>
      <c r="F65" s="1447"/>
      <c r="G65" s="1447"/>
      <c r="H65" s="1447"/>
      <c r="I65" s="1447"/>
      <c r="J65" s="1447"/>
      <c r="K65" s="1447"/>
      <c r="L65" s="1447"/>
      <c r="M65" s="1447"/>
      <c r="N65" s="1447"/>
      <c r="O65" s="1447"/>
      <c r="P65" s="1447"/>
      <c r="Q65" s="1447"/>
      <c r="R65" s="1447"/>
      <c r="S65" s="1447"/>
      <c r="T65" s="1447"/>
      <c r="U65" s="1447"/>
      <c r="V65" s="1447"/>
      <c r="W65" s="1447"/>
      <c r="X65" s="1447"/>
      <c r="Y65" s="1447"/>
      <c r="Z65" s="1447"/>
      <c r="AA65" s="1450">
        <f>V29-V59</f>
        <v>0</v>
      </c>
      <c r="AB65" s="1406"/>
      <c r="AC65" s="1406"/>
      <c r="AD65" s="1406"/>
      <c r="AE65" s="1406"/>
      <c r="AF65" s="1406"/>
      <c r="AG65" s="1406"/>
      <c r="AH65" s="1406"/>
      <c r="AI65" s="1406"/>
      <c r="AJ65" s="1406"/>
      <c r="AK65" s="1406"/>
      <c r="AL65" s="1406"/>
      <c r="AM65" s="1406"/>
      <c r="AN65" s="1406"/>
      <c r="AO65" s="1406"/>
      <c r="AP65" s="1406"/>
      <c r="AQ65" s="919" t="s">
        <v>36</v>
      </c>
      <c r="AR65" s="1381"/>
      <c r="AS65" s="1452" t="str">
        <f>IF(AA65=0,"ＯＫ",IF(AA65&gt;0,"支払い記録が不足しています",IF(AA65&lt;0,"契約等の額が不足しています","確認")))</f>
        <v>ＯＫ</v>
      </c>
      <c r="AT65" s="1453"/>
      <c r="AU65" s="1453"/>
      <c r="AV65" s="1453"/>
      <c r="AW65" s="1453"/>
      <c r="AX65" s="1453"/>
      <c r="AY65" s="1453"/>
      <c r="AZ65" s="1453"/>
      <c r="BA65" s="1453"/>
      <c r="BB65" s="1453"/>
      <c r="BC65" s="1453"/>
      <c r="BD65" s="1453"/>
      <c r="BE65" s="1453"/>
      <c r="BF65" s="1453"/>
      <c r="BG65" s="1453"/>
      <c r="BH65" s="1453"/>
      <c r="BI65" s="1453"/>
      <c r="BJ65" s="1453"/>
      <c r="BK65" s="1453"/>
      <c r="BL65" s="1453"/>
      <c r="BM65" s="1454"/>
    </row>
    <row r="66" spans="4:68" s="114" customFormat="1" ht="10.5" customHeight="1" thickBot="1">
      <c r="D66" s="1448"/>
      <c r="E66" s="1449"/>
      <c r="F66" s="1449"/>
      <c r="G66" s="1449"/>
      <c r="H66" s="1449"/>
      <c r="I66" s="1449"/>
      <c r="J66" s="1449"/>
      <c r="K66" s="1449"/>
      <c r="L66" s="1449"/>
      <c r="M66" s="1449"/>
      <c r="N66" s="1449"/>
      <c r="O66" s="1449"/>
      <c r="P66" s="1449"/>
      <c r="Q66" s="1449"/>
      <c r="R66" s="1449"/>
      <c r="S66" s="1449"/>
      <c r="T66" s="1449"/>
      <c r="U66" s="1449"/>
      <c r="V66" s="1449"/>
      <c r="W66" s="1449"/>
      <c r="X66" s="1449"/>
      <c r="Y66" s="1449"/>
      <c r="Z66" s="1449"/>
      <c r="AA66" s="1451"/>
      <c r="AB66" s="1408"/>
      <c r="AC66" s="1408"/>
      <c r="AD66" s="1408"/>
      <c r="AE66" s="1408"/>
      <c r="AF66" s="1408"/>
      <c r="AG66" s="1408"/>
      <c r="AH66" s="1408"/>
      <c r="AI66" s="1408"/>
      <c r="AJ66" s="1408"/>
      <c r="AK66" s="1408"/>
      <c r="AL66" s="1408"/>
      <c r="AM66" s="1408"/>
      <c r="AN66" s="1408"/>
      <c r="AO66" s="1408"/>
      <c r="AP66" s="1408"/>
      <c r="AQ66" s="875"/>
      <c r="AR66" s="1400"/>
      <c r="AS66" s="1455"/>
      <c r="AT66" s="1456"/>
      <c r="AU66" s="1456"/>
      <c r="AV66" s="1456"/>
      <c r="AW66" s="1456"/>
      <c r="AX66" s="1456"/>
      <c r="AY66" s="1456"/>
      <c r="AZ66" s="1456"/>
      <c r="BA66" s="1456"/>
      <c r="BB66" s="1456"/>
      <c r="BC66" s="1456"/>
      <c r="BD66" s="1456"/>
      <c r="BE66" s="1456"/>
      <c r="BF66" s="1456"/>
      <c r="BG66" s="1456"/>
      <c r="BH66" s="1456"/>
      <c r="BI66" s="1456"/>
      <c r="BJ66" s="1456"/>
      <c r="BK66" s="1456"/>
      <c r="BL66" s="1456"/>
      <c r="BM66" s="1457"/>
    </row>
    <row r="67" spans="4:68" s="114" customFormat="1" ht="9" customHeight="1">
      <c r="R67" s="514"/>
      <c r="S67" s="514"/>
      <c r="T67" s="514"/>
      <c r="U67" s="514"/>
      <c r="V67" s="514"/>
      <c r="W67" s="514"/>
      <c r="X67" s="514"/>
      <c r="Y67" s="514"/>
      <c r="Z67" s="514"/>
      <c r="AA67" s="514"/>
      <c r="AE67" s="514"/>
      <c r="AF67" s="514"/>
      <c r="AG67" s="514"/>
      <c r="AH67" s="514"/>
      <c r="AI67" s="514"/>
      <c r="AJ67" s="514"/>
      <c r="AK67" s="514"/>
      <c r="AL67" s="514"/>
      <c r="AM67" s="514"/>
    </row>
    <row r="68" spans="4:68" s="114" customFormat="1" ht="9" customHeight="1">
      <c r="R68" s="514"/>
      <c r="S68" s="514"/>
      <c r="T68" s="514"/>
      <c r="U68" s="514"/>
      <c r="V68" s="514"/>
      <c r="W68" s="514"/>
      <c r="X68" s="514"/>
      <c r="Y68" s="514"/>
      <c r="Z68" s="514"/>
      <c r="AA68" s="514"/>
      <c r="AE68" s="514"/>
      <c r="AF68" s="514"/>
      <c r="AG68" s="514"/>
      <c r="AH68" s="514"/>
      <c r="AI68" s="514"/>
      <c r="AJ68" s="514"/>
      <c r="AK68" s="514"/>
      <c r="AL68" s="514"/>
      <c r="AM68" s="514"/>
      <c r="AN68" s="514"/>
    </row>
    <row r="69" spans="4:68" s="114" customFormat="1" ht="12.75" customHeight="1">
      <c r="F69" s="333" t="s">
        <v>312</v>
      </c>
      <c r="G69" s="333"/>
      <c r="H69" s="333"/>
      <c r="Q69" s="514"/>
      <c r="R69" s="514"/>
      <c r="S69" s="514"/>
      <c r="T69" s="514"/>
      <c r="U69" s="514"/>
      <c r="V69" s="514"/>
      <c r="W69" s="514"/>
      <c r="X69" s="514"/>
      <c r="Y69" s="514"/>
      <c r="Z69" s="514"/>
      <c r="AD69" s="514"/>
      <c r="AE69" s="514"/>
      <c r="AF69" s="514"/>
      <c r="AG69" s="514"/>
      <c r="AH69" s="514"/>
      <c r="AI69" s="514"/>
      <c r="AJ69" s="514"/>
      <c r="AK69" s="514"/>
      <c r="AL69" s="514"/>
    </row>
    <row r="70" spans="4:68" s="114" customFormat="1" ht="12.75" customHeight="1">
      <c r="F70" s="329"/>
      <c r="G70" s="516" t="s">
        <v>416</v>
      </c>
      <c r="H70" s="517" t="s">
        <v>417</v>
      </c>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row>
    <row r="71" spans="4:68" s="114" customFormat="1" ht="12.75" customHeight="1">
      <c r="F71" s="329"/>
      <c r="G71" s="516" t="s">
        <v>416</v>
      </c>
      <c r="H71" s="1458" t="s">
        <v>387</v>
      </c>
      <c r="I71" s="1458"/>
      <c r="J71" s="1458"/>
      <c r="K71" s="1458"/>
      <c r="L71" s="1458"/>
      <c r="M71" s="1458"/>
      <c r="N71" s="1458"/>
      <c r="O71" s="1458"/>
      <c r="P71" s="1458"/>
      <c r="Q71" s="1458"/>
      <c r="R71" s="1458"/>
      <c r="S71" s="1458"/>
      <c r="T71" s="1458"/>
      <c r="U71" s="1458"/>
      <c r="V71" s="1458"/>
      <c r="W71" s="1458"/>
      <c r="X71" s="1458"/>
      <c r="Y71" s="1458"/>
      <c r="Z71" s="1458"/>
      <c r="AA71" s="1458"/>
      <c r="AB71" s="1458"/>
      <c r="AC71" s="1458"/>
      <c r="AD71" s="1458"/>
      <c r="AE71" s="1458"/>
      <c r="AF71" s="1458"/>
      <c r="AG71" s="1458"/>
      <c r="AH71" s="1458"/>
      <c r="AI71" s="1458"/>
      <c r="AJ71" s="1458"/>
      <c r="AK71" s="1458"/>
      <c r="AL71" s="1458"/>
      <c r="AM71" s="1458"/>
      <c r="AN71" s="1458"/>
      <c r="AO71" s="1458"/>
      <c r="AP71" s="1458"/>
      <c r="AQ71" s="1458"/>
      <c r="AR71" s="1458"/>
      <c r="AS71" s="1458"/>
      <c r="AT71" s="1458"/>
      <c r="AU71" s="1458"/>
      <c r="AV71" s="1458"/>
      <c r="AW71" s="1458"/>
      <c r="AX71" s="1458"/>
      <c r="AY71" s="1458"/>
      <c r="AZ71" s="1458"/>
      <c r="BA71" s="1458"/>
      <c r="BB71" s="1458"/>
      <c r="BC71" s="1458"/>
      <c r="BD71" s="1458"/>
      <c r="BE71" s="1458"/>
      <c r="BF71" s="1458"/>
      <c r="BG71" s="1458"/>
      <c r="BH71" s="1458"/>
      <c r="BI71" s="1458"/>
      <c r="BJ71" s="1458"/>
      <c r="BK71" s="1458"/>
      <c r="BL71" s="1458"/>
      <c r="BM71" s="1458"/>
      <c r="BN71" s="1458"/>
      <c r="BO71" s="1458"/>
    </row>
    <row r="72" spans="4:68" s="114" customFormat="1" ht="12.75" customHeight="1">
      <c r="F72" s="329"/>
      <c r="G72" s="516"/>
      <c r="H72" s="1458"/>
      <c r="I72" s="1458"/>
      <c r="J72" s="1458"/>
      <c r="K72" s="1458"/>
      <c r="L72" s="1458"/>
      <c r="M72" s="1458"/>
      <c r="N72" s="1458"/>
      <c r="O72" s="1458"/>
      <c r="P72" s="1458"/>
      <c r="Q72" s="1458"/>
      <c r="R72" s="1458"/>
      <c r="S72" s="1458"/>
      <c r="T72" s="1458"/>
      <c r="U72" s="1458"/>
      <c r="V72" s="1458"/>
      <c r="W72" s="1458"/>
      <c r="X72" s="1458"/>
      <c r="Y72" s="1458"/>
      <c r="Z72" s="1458"/>
      <c r="AA72" s="1458"/>
      <c r="AB72" s="1458"/>
      <c r="AC72" s="1458"/>
      <c r="AD72" s="1458"/>
      <c r="AE72" s="1458"/>
      <c r="AF72" s="1458"/>
      <c r="AG72" s="1458"/>
      <c r="AH72" s="1458"/>
      <c r="AI72" s="1458"/>
      <c r="AJ72" s="1458"/>
      <c r="AK72" s="1458"/>
      <c r="AL72" s="1458"/>
      <c r="AM72" s="1458"/>
      <c r="AN72" s="1458"/>
      <c r="AO72" s="1458"/>
      <c r="AP72" s="1458"/>
      <c r="AQ72" s="1458"/>
      <c r="AR72" s="1458"/>
      <c r="AS72" s="1458"/>
      <c r="AT72" s="1458"/>
      <c r="AU72" s="1458"/>
      <c r="AV72" s="1458"/>
      <c r="AW72" s="1458"/>
      <c r="AX72" s="1458"/>
      <c r="AY72" s="1458"/>
      <c r="AZ72" s="1458"/>
      <c r="BA72" s="1458"/>
      <c r="BB72" s="1458"/>
      <c r="BC72" s="1458"/>
      <c r="BD72" s="1458"/>
      <c r="BE72" s="1458"/>
      <c r="BF72" s="1458"/>
      <c r="BG72" s="1458"/>
      <c r="BH72" s="1458"/>
      <c r="BI72" s="1458"/>
      <c r="BJ72" s="1458"/>
      <c r="BK72" s="1458"/>
      <c r="BL72" s="1458"/>
      <c r="BM72" s="1458"/>
      <c r="BN72" s="1458"/>
      <c r="BO72" s="1458"/>
    </row>
    <row r="73" spans="4:68" s="114" customFormat="1" ht="12.75" customHeight="1">
      <c r="F73" s="329"/>
      <c r="G73" s="516" t="s">
        <v>416</v>
      </c>
      <c r="H73" s="1445" t="s">
        <v>418</v>
      </c>
      <c r="I73" s="1445"/>
      <c r="J73" s="1445"/>
      <c r="K73" s="1445"/>
      <c r="L73" s="1445"/>
      <c r="M73" s="1445"/>
      <c r="N73" s="1445"/>
      <c r="O73" s="1445"/>
      <c r="P73" s="1445"/>
      <c r="Q73" s="1445"/>
      <c r="R73" s="1445"/>
      <c r="S73" s="1445"/>
      <c r="T73" s="1445"/>
      <c r="U73" s="1445"/>
      <c r="V73" s="1445"/>
      <c r="W73" s="1445"/>
      <c r="X73" s="1445"/>
      <c r="Y73" s="1445"/>
      <c r="Z73" s="1445"/>
      <c r="AA73" s="1445"/>
      <c r="AB73" s="1445"/>
      <c r="AC73" s="1445"/>
      <c r="AD73" s="1445"/>
      <c r="AE73" s="1445"/>
      <c r="AF73" s="1445"/>
      <c r="AG73" s="1445"/>
      <c r="AH73" s="1445"/>
      <c r="AI73" s="1445"/>
      <c r="AJ73" s="1445"/>
      <c r="AK73" s="1445"/>
      <c r="AL73" s="1445"/>
      <c r="AM73" s="1445"/>
      <c r="AN73" s="1445"/>
      <c r="AO73" s="1445"/>
      <c r="AP73" s="1445"/>
      <c r="AQ73" s="1445"/>
      <c r="AR73" s="1445"/>
      <c r="AS73" s="1445"/>
      <c r="AT73" s="1445"/>
      <c r="AU73" s="1445"/>
      <c r="AV73" s="1445"/>
      <c r="AW73" s="1445"/>
      <c r="AX73" s="1445"/>
      <c r="AY73" s="1445"/>
      <c r="AZ73" s="1445"/>
      <c r="BA73" s="1445"/>
      <c r="BB73" s="1445"/>
      <c r="BC73" s="1445"/>
      <c r="BD73" s="1445"/>
      <c r="BE73" s="1445"/>
      <c r="BF73" s="1445"/>
      <c r="BG73" s="1445"/>
      <c r="BH73" s="1445"/>
      <c r="BI73" s="1445"/>
      <c r="BJ73" s="1445"/>
      <c r="BK73" s="1445"/>
      <c r="BL73" s="1445"/>
      <c r="BM73" s="1445"/>
      <c r="BN73" s="1445"/>
      <c r="BO73" s="1445"/>
    </row>
    <row r="74" spans="4:68" s="114" customFormat="1" ht="12.75" customHeight="1">
      <c r="F74" s="329" t="s">
        <v>419</v>
      </c>
      <c r="G74" s="516"/>
      <c r="H74" s="1445"/>
      <c r="I74" s="1445"/>
      <c r="J74" s="1445"/>
      <c r="K74" s="1445"/>
      <c r="L74" s="1445"/>
      <c r="M74" s="1445"/>
      <c r="N74" s="1445"/>
      <c r="O74" s="1445"/>
      <c r="P74" s="1445"/>
      <c r="Q74" s="1445"/>
      <c r="R74" s="1445"/>
      <c r="S74" s="1445"/>
      <c r="T74" s="1445"/>
      <c r="U74" s="1445"/>
      <c r="V74" s="1445"/>
      <c r="W74" s="1445"/>
      <c r="X74" s="1445"/>
      <c r="Y74" s="1445"/>
      <c r="Z74" s="1445"/>
      <c r="AA74" s="1445"/>
      <c r="AB74" s="1445"/>
      <c r="AC74" s="1445"/>
      <c r="AD74" s="1445"/>
      <c r="AE74" s="1445"/>
      <c r="AF74" s="1445"/>
      <c r="AG74" s="1445"/>
      <c r="AH74" s="1445"/>
      <c r="AI74" s="1445"/>
      <c r="AJ74" s="1445"/>
      <c r="AK74" s="1445"/>
      <c r="AL74" s="1445"/>
      <c r="AM74" s="1445"/>
      <c r="AN74" s="1445"/>
      <c r="AO74" s="1445"/>
      <c r="AP74" s="1445"/>
      <c r="AQ74" s="1445"/>
      <c r="AR74" s="1445"/>
      <c r="AS74" s="1445"/>
      <c r="AT74" s="1445"/>
      <c r="AU74" s="1445"/>
      <c r="AV74" s="1445"/>
      <c r="AW74" s="1445"/>
      <c r="AX74" s="1445"/>
      <c r="AY74" s="1445"/>
      <c r="AZ74" s="1445"/>
      <c r="BA74" s="1445"/>
      <c r="BB74" s="1445"/>
      <c r="BC74" s="1445"/>
      <c r="BD74" s="1445"/>
      <c r="BE74" s="1445"/>
      <c r="BF74" s="1445"/>
      <c r="BG74" s="1445"/>
      <c r="BH74" s="1445"/>
      <c r="BI74" s="1445"/>
      <c r="BJ74" s="1445"/>
      <c r="BK74" s="1445"/>
      <c r="BL74" s="1445"/>
      <c r="BM74" s="1445"/>
      <c r="BN74" s="1445"/>
      <c r="BO74" s="1445"/>
    </row>
    <row r="75" spans="4:68" s="114" customFormat="1" ht="12.75" customHeight="1">
      <c r="F75" s="309"/>
      <c r="G75" s="516" t="s">
        <v>416</v>
      </c>
      <c r="H75" s="1445" t="s">
        <v>388</v>
      </c>
      <c r="I75" s="1445"/>
      <c r="J75" s="1445"/>
      <c r="K75" s="1445"/>
      <c r="L75" s="1445"/>
      <c r="M75" s="1445"/>
      <c r="N75" s="1445"/>
      <c r="O75" s="1445"/>
      <c r="P75" s="1445"/>
      <c r="Q75" s="1445"/>
      <c r="R75" s="1445"/>
      <c r="S75" s="1445"/>
      <c r="T75" s="1445"/>
      <c r="U75" s="1445"/>
      <c r="V75" s="1445"/>
      <c r="W75" s="1445"/>
      <c r="X75" s="1445"/>
      <c r="Y75" s="1445"/>
      <c r="Z75" s="1445"/>
      <c r="AA75" s="1445"/>
      <c r="AB75" s="1445"/>
      <c r="AC75" s="1445"/>
      <c r="AD75" s="1445"/>
      <c r="AE75" s="1445"/>
      <c r="AF75" s="1445"/>
      <c r="AG75" s="1445"/>
      <c r="AH75" s="1445"/>
      <c r="AI75" s="1445"/>
      <c r="AJ75" s="1445"/>
      <c r="AK75" s="1445"/>
      <c r="AL75" s="1445"/>
      <c r="AM75" s="1445"/>
      <c r="AN75" s="1445"/>
      <c r="AO75" s="1445"/>
      <c r="AP75" s="1445"/>
      <c r="AQ75" s="1445"/>
      <c r="AR75" s="1445"/>
      <c r="AS75" s="1445"/>
      <c r="AT75" s="1445"/>
      <c r="AU75" s="1445"/>
      <c r="AV75" s="1445"/>
      <c r="AW75" s="1445"/>
      <c r="AX75" s="1445"/>
      <c r="AY75" s="1445"/>
      <c r="AZ75" s="1445"/>
      <c r="BA75" s="1445"/>
      <c r="BB75" s="1445"/>
      <c r="BC75" s="1445"/>
      <c r="BD75" s="1445"/>
      <c r="BE75" s="1445"/>
      <c r="BF75" s="1445"/>
      <c r="BG75" s="1445"/>
      <c r="BH75" s="1445"/>
      <c r="BI75" s="1445"/>
      <c r="BJ75" s="1445"/>
      <c r="BK75" s="1445"/>
      <c r="BL75" s="1445"/>
      <c r="BM75" s="1445"/>
      <c r="BN75" s="1445"/>
      <c r="BO75" s="1445"/>
      <c r="BP75" s="518"/>
    </row>
    <row r="76" spans="4:68" s="114" customFormat="1" ht="12.75" customHeight="1">
      <c r="F76" s="309"/>
      <c r="G76" s="516"/>
      <c r="H76" s="1445"/>
      <c r="I76" s="1445"/>
      <c r="J76" s="1445"/>
      <c r="K76" s="1445"/>
      <c r="L76" s="1445"/>
      <c r="M76" s="1445"/>
      <c r="N76" s="1445"/>
      <c r="O76" s="1445"/>
      <c r="P76" s="1445"/>
      <c r="Q76" s="1445"/>
      <c r="R76" s="1445"/>
      <c r="S76" s="1445"/>
      <c r="T76" s="1445"/>
      <c r="U76" s="1445"/>
      <c r="V76" s="1445"/>
      <c r="W76" s="1445"/>
      <c r="X76" s="1445"/>
      <c r="Y76" s="1445"/>
      <c r="Z76" s="1445"/>
      <c r="AA76" s="1445"/>
      <c r="AB76" s="1445"/>
      <c r="AC76" s="1445"/>
      <c r="AD76" s="1445"/>
      <c r="AE76" s="1445"/>
      <c r="AF76" s="1445"/>
      <c r="AG76" s="1445"/>
      <c r="AH76" s="1445"/>
      <c r="AI76" s="1445"/>
      <c r="AJ76" s="1445"/>
      <c r="AK76" s="1445"/>
      <c r="AL76" s="1445"/>
      <c r="AM76" s="1445"/>
      <c r="AN76" s="1445"/>
      <c r="AO76" s="1445"/>
      <c r="AP76" s="1445"/>
      <c r="AQ76" s="1445"/>
      <c r="AR76" s="1445"/>
      <c r="AS76" s="1445"/>
      <c r="AT76" s="1445"/>
      <c r="AU76" s="1445"/>
      <c r="AV76" s="1445"/>
      <c r="AW76" s="1445"/>
      <c r="AX76" s="1445"/>
      <c r="AY76" s="1445"/>
      <c r="AZ76" s="1445"/>
      <c r="BA76" s="1445"/>
      <c r="BB76" s="1445"/>
      <c r="BC76" s="1445"/>
      <c r="BD76" s="1445"/>
      <c r="BE76" s="1445"/>
      <c r="BF76" s="1445"/>
      <c r="BG76" s="1445"/>
      <c r="BH76" s="1445"/>
      <c r="BI76" s="1445"/>
      <c r="BJ76" s="1445"/>
      <c r="BK76" s="1445"/>
      <c r="BL76" s="1445"/>
      <c r="BM76" s="1445"/>
      <c r="BN76" s="1445"/>
      <c r="BO76" s="1445"/>
      <c r="BP76" s="518"/>
    </row>
    <row r="77" spans="4:68" s="114" customFormat="1" ht="13.5" customHeight="1">
      <c r="G77" s="329"/>
    </row>
    <row r="78" spans="4:68" s="114" customFormat="1" ht="9" customHeight="1">
      <c r="E78" s="48" t="s">
        <v>9</v>
      </c>
      <c r="R78" s="491"/>
      <c r="S78" s="491"/>
      <c r="T78" s="491"/>
      <c r="U78" s="491"/>
      <c r="V78" s="491"/>
      <c r="W78" s="491"/>
      <c r="X78" s="491"/>
      <c r="Y78" s="491"/>
      <c r="Z78" s="491"/>
      <c r="AA78" s="491"/>
      <c r="AB78" s="491"/>
      <c r="AC78" s="491"/>
      <c r="AD78" s="491"/>
      <c r="AE78" s="491"/>
      <c r="AF78" s="491"/>
      <c r="AG78" s="514"/>
      <c r="AH78" s="514"/>
      <c r="AI78" s="514"/>
      <c r="AJ78" s="514"/>
      <c r="AK78" s="514"/>
    </row>
    <row r="79" spans="4:68" s="114" customFormat="1" ht="9" customHeight="1">
      <c r="P79" s="514"/>
      <c r="Q79" s="514"/>
      <c r="R79" s="514"/>
      <c r="S79" s="514"/>
      <c r="T79" s="514"/>
      <c r="U79" s="514"/>
      <c r="V79" s="514"/>
      <c r="W79" s="514"/>
      <c r="X79" s="514"/>
      <c r="Y79" s="514"/>
      <c r="AC79" s="514"/>
      <c r="AD79" s="514"/>
      <c r="AE79" s="514"/>
      <c r="AF79" s="514"/>
      <c r="AG79" s="514"/>
      <c r="AH79" s="514"/>
      <c r="AI79" s="514"/>
      <c r="AJ79" s="514"/>
      <c r="AK79" s="514"/>
    </row>
    <row r="80" spans="4:68" s="114" customFormat="1" ht="9" customHeight="1">
      <c r="P80" s="514"/>
      <c r="Q80" s="514"/>
      <c r="R80" s="514"/>
      <c r="S80" s="514"/>
      <c r="T80" s="514"/>
      <c r="U80" s="514"/>
      <c r="V80" s="514"/>
      <c r="W80" s="514"/>
      <c r="X80" s="514"/>
      <c r="Y80" s="514"/>
      <c r="AC80" s="514"/>
      <c r="AD80" s="514"/>
      <c r="AE80" s="514"/>
      <c r="AF80" s="514"/>
      <c r="AG80" s="514"/>
      <c r="AH80" s="514"/>
      <c r="AI80" s="514"/>
      <c r="AJ80" s="514"/>
      <c r="AK80" s="514"/>
    </row>
    <row r="81" spans="16:71" s="114" customFormat="1" ht="9" customHeight="1">
      <c r="P81" s="514"/>
      <c r="Q81" s="514"/>
      <c r="R81" s="514"/>
      <c r="S81" s="514"/>
      <c r="T81" s="514"/>
      <c r="U81" s="514"/>
      <c r="V81" s="514"/>
      <c r="W81" s="514"/>
      <c r="X81" s="514"/>
      <c r="Y81" s="514"/>
      <c r="AC81" s="514"/>
      <c r="AD81" s="514"/>
      <c r="AE81" s="514"/>
      <c r="AF81" s="514"/>
      <c r="AG81" s="514"/>
      <c r="AH81" s="514"/>
      <c r="AI81" s="514"/>
      <c r="AJ81" s="514"/>
      <c r="AK81" s="514"/>
    </row>
    <row r="82" spans="16:71" s="114" customFormat="1" ht="9" customHeight="1">
      <c r="P82" s="514"/>
      <c r="Q82" s="514"/>
      <c r="R82" s="514"/>
      <c r="S82" s="514"/>
      <c r="T82" s="514"/>
      <c r="U82" s="514"/>
      <c r="V82" s="514"/>
      <c r="W82" s="514"/>
      <c r="X82" s="514"/>
      <c r="Y82" s="514"/>
      <c r="AC82" s="514"/>
      <c r="AD82" s="514"/>
      <c r="AE82" s="514"/>
      <c r="AF82" s="514"/>
      <c r="AG82" s="514"/>
      <c r="AH82" s="514"/>
      <c r="AI82" s="514"/>
      <c r="AJ82" s="514"/>
      <c r="AK82" s="514"/>
    </row>
    <row r="83" spans="16:71" s="114" customFormat="1" ht="9" customHeight="1">
      <c r="P83" s="514"/>
      <c r="Q83" s="514"/>
      <c r="R83" s="514"/>
      <c r="S83" s="514"/>
      <c r="T83" s="514"/>
      <c r="U83" s="514"/>
      <c r="V83" s="514"/>
      <c r="W83" s="514"/>
      <c r="X83" s="514"/>
      <c r="Y83" s="514"/>
      <c r="AC83" s="514"/>
      <c r="AD83" s="514"/>
      <c r="AE83" s="514"/>
      <c r="AF83" s="514"/>
      <c r="AG83" s="514"/>
      <c r="AH83" s="514"/>
      <c r="AI83" s="514"/>
      <c r="AJ83" s="514"/>
      <c r="AK83" s="514"/>
    </row>
    <row r="84" spans="16:71" s="114" customFormat="1" ht="9" customHeight="1">
      <c r="AD84" s="491"/>
      <c r="AE84" s="491"/>
      <c r="AF84" s="491"/>
      <c r="AG84" s="491"/>
      <c r="AH84" s="491"/>
      <c r="AI84" s="491"/>
      <c r="AJ84" s="491"/>
      <c r="AK84" s="491"/>
      <c r="AL84" s="491"/>
      <c r="AM84" s="491"/>
      <c r="AN84" s="491"/>
      <c r="AO84" s="491"/>
      <c r="AP84" s="491"/>
      <c r="AQ84" s="491"/>
      <c r="AR84" s="491"/>
      <c r="AS84" s="491"/>
      <c r="AT84" s="491"/>
      <c r="AU84" s="491"/>
      <c r="AV84" s="491"/>
      <c r="AW84" s="491"/>
      <c r="AX84" s="491"/>
      <c r="AY84" s="491"/>
      <c r="AZ84" s="491"/>
      <c r="BA84" s="491"/>
      <c r="BB84" s="491"/>
      <c r="BC84" s="491"/>
      <c r="BD84" s="491"/>
      <c r="BE84" s="491"/>
      <c r="BF84" s="491"/>
      <c r="BG84" s="491"/>
      <c r="BH84" s="491"/>
      <c r="BI84" s="491"/>
      <c r="BJ84" s="491"/>
      <c r="BK84" s="491"/>
      <c r="BL84" s="491"/>
      <c r="BM84" s="491"/>
      <c r="BN84" s="491"/>
      <c r="BO84" s="491"/>
      <c r="BP84" s="491"/>
      <c r="BQ84" s="491"/>
      <c r="BR84" s="491"/>
      <c r="BS84" s="491"/>
    </row>
    <row r="85" spans="16:71" s="114" customFormat="1" ht="9" customHeight="1"/>
    <row r="86" spans="16:71" s="93" customFormat="1" ht="9" customHeight="1"/>
    <row r="87" spans="16:71" s="93" customFormat="1" ht="9" customHeight="1"/>
    <row r="88" spans="16:71" s="97" customFormat="1" ht="9" customHeight="1"/>
  </sheetData>
  <sheetProtection password="CC67" sheet="1" objects="1" scenarios="1" selectLockedCells="1"/>
  <mergeCells count="177">
    <mergeCell ref="H73:BO74"/>
    <mergeCell ref="H75:BO76"/>
    <mergeCell ref="D63:Z64"/>
    <mergeCell ref="D65:Z66"/>
    <mergeCell ref="AA65:AP66"/>
    <mergeCell ref="AQ65:AR66"/>
    <mergeCell ref="AS65:BM66"/>
    <mergeCell ref="H71:BO72"/>
    <mergeCell ref="D56:U58"/>
    <mergeCell ref="V56:AK58"/>
    <mergeCell ref="AL56:AM58"/>
    <mergeCell ref="AN56:BG58"/>
    <mergeCell ref="D59:U60"/>
    <mergeCell ref="V59:AK60"/>
    <mergeCell ref="AL59:AM60"/>
    <mergeCell ref="BH56:BS58"/>
    <mergeCell ref="BH59:BS60"/>
    <mergeCell ref="AW54:AY55"/>
    <mergeCell ref="AZ54:BA55"/>
    <mergeCell ref="BB54:BD55"/>
    <mergeCell ref="BE54:BF55"/>
    <mergeCell ref="BH54:BM55"/>
    <mergeCell ref="BN54:BS55"/>
    <mergeCell ref="D54:U55"/>
    <mergeCell ref="V54:AK55"/>
    <mergeCell ref="AL54:AM55"/>
    <mergeCell ref="AO54:AQ55"/>
    <mergeCell ref="AR54:AT55"/>
    <mergeCell ref="AU54:AV55"/>
    <mergeCell ref="AW52:AY53"/>
    <mergeCell ref="AZ52:BA53"/>
    <mergeCell ref="BB52:BD53"/>
    <mergeCell ref="BE52:BF53"/>
    <mergeCell ref="BH52:BM53"/>
    <mergeCell ref="BN52:BS53"/>
    <mergeCell ref="D52:U53"/>
    <mergeCell ref="V52:AK53"/>
    <mergeCell ref="AL52:AM53"/>
    <mergeCell ref="AO52:AQ53"/>
    <mergeCell ref="AR52:AT53"/>
    <mergeCell ref="AU52:AV53"/>
    <mergeCell ref="AW50:AY51"/>
    <mergeCell ref="AZ50:BA51"/>
    <mergeCell ref="BB50:BD51"/>
    <mergeCell ref="BE50:BF51"/>
    <mergeCell ref="BH50:BM51"/>
    <mergeCell ref="BN50:BS51"/>
    <mergeCell ref="D50:U51"/>
    <mergeCell ref="V50:AK51"/>
    <mergeCell ref="AL50:AM51"/>
    <mergeCell ref="AO50:AQ51"/>
    <mergeCell ref="AR50:AT51"/>
    <mergeCell ref="AU50:AV51"/>
    <mergeCell ref="AW48:AY49"/>
    <mergeCell ref="AZ48:BA49"/>
    <mergeCell ref="BB48:BD49"/>
    <mergeCell ref="BE48:BF49"/>
    <mergeCell ref="BH48:BM49"/>
    <mergeCell ref="BN48:BS49"/>
    <mergeCell ref="D48:U49"/>
    <mergeCell ref="V48:AK49"/>
    <mergeCell ref="AL48:AM49"/>
    <mergeCell ref="AO48:AQ49"/>
    <mergeCell ref="AR48:AT49"/>
    <mergeCell ref="AU48:AV49"/>
    <mergeCell ref="AW46:AY47"/>
    <mergeCell ref="AZ46:BA47"/>
    <mergeCell ref="BB46:BD47"/>
    <mergeCell ref="BE46:BF47"/>
    <mergeCell ref="BH46:BM47"/>
    <mergeCell ref="BN46:BS47"/>
    <mergeCell ref="D46:U47"/>
    <mergeCell ref="V46:AK47"/>
    <mergeCell ref="AL46:AM47"/>
    <mergeCell ref="AO46:AQ47"/>
    <mergeCell ref="AR46:AT47"/>
    <mergeCell ref="AU46:AV47"/>
    <mergeCell ref="AW44:AY45"/>
    <mergeCell ref="AZ44:BA45"/>
    <mergeCell ref="BB44:BD45"/>
    <mergeCell ref="BE44:BF45"/>
    <mergeCell ref="BH44:BM45"/>
    <mergeCell ref="BN44:BS45"/>
    <mergeCell ref="D44:U45"/>
    <mergeCell ref="V44:AK45"/>
    <mergeCell ref="AL44:AM45"/>
    <mergeCell ref="AO44:AQ45"/>
    <mergeCell ref="AR44:AT45"/>
    <mergeCell ref="AU44:AV45"/>
    <mergeCell ref="AW42:AY43"/>
    <mergeCell ref="AZ42:BA43"/>
    <mergeCell ref="BB42:BD43"/>
    <mergeCell ref="BE42:BF43"/>
    <mergeCell ref="BH42:BM43"/>
    <mergeCell ref="BN42:BS43"/>
    <mergeCell ref="D42:U43"/>
    <mergeCell ref="V42:AK43"/>
    <mergeCell ref="AL42:AM43"/>
    <mergeCell ref="AO42:AQ43"/>
    <mergeCell ref="AR42:AT43"/>
    <mergeCell ref="AU42:AV43"/>
    <mergeCell ref="AW40:AY41"/>
    <mergeCell ref="AZ40:BA41"/>
    <mergeCell ref="BB40:BD41"/>
    <mergeCell ref="BE40:BF41"/>
    <mergeCell ref="BH40:BM41"/>
    <mergeCell ref="BN40:BS41"/>
    <mergeCell ref="D40:U41"/>
    <mergeCell ref="V40:AK41"/>
    <mergeCell ref="AL40:AM41"/>
    <mergeCell ref="AO40:AQ41"/>
    <mergeCell ref="AR40:AT41"/>
    <mergeCell ref="AU40:AV41"/>
    <mergeCell ref="D34:Z35"/>
    <mergeCell ref="D36:U39"/>
    <mergeCell ref="V36:AM39"/>
    <mergeCell ref="AN36:BG37"/>
    <mergeCell ref="BH36:BS37"/>
    <mergeCell ref="AN38:BG39"/>
    <mergeCell ref="BH38:BM39"/>
    <mergeCell ref="BN38:BS39"/>
    <mergeCell ref="BA25:BG26"/>
    <mergeCell ref="D27:U28"/>
    <mergeCell ref="V27:AK28"/>
    <mergeCell ref="AL27:AM28"/>
    <mergeCell ref="AN27:BG28"/>
    <mergeCell ref="D29:U30"/>
    <mergeCell ref="V29:AK30"/>
    <mergeCell ref="AL29:AM30"/>
    <mergeCell ref="D25:U26"/>
    <mergeCell ref="V25:AK26"/>
    <mergeCell ref="AL25:AM26"/>
    <mergeCell ref="AP25:AR26"/>
    <mergeCell ref="AS25:AW26"/>
    <mergeCell ref="AX25:AZ26"/>
    <mergeCell ref="BA21:BG22"/>
    <mergeCell ref="D23:U24"/>
    <mergeCell ref="V23:AK24"/>
    <mergeCell ref="AL23:AM24"/>
    <mergeCell ref="AP23:AR24"/>
    <mergeCell ref="AS23:AW24"/>
    <mergeCell ref="AX23:AZ24"/>
    <mergeCell ref="BA23:BG24"/>
    <mergeCell ref="D21:U22"/>
    <mergeCell ref="V21:AK22"/>
    <mergeCell ref="AL21:AM22"/>
    <mergeCell ref="AP21:AR22"/>
    <mergeCell ref="AS21:AW22"/>
    <mergeCell ref="AX21:AZ22"/>
    <mergeCell ref="BA17:BG18"/>
    <mergeCell ref="D19:U20"/>
    <mergeCell ref="V19:AK20"/>
    <mergeCell ref="AL19:AM20"/>
    <mergeCell ref="AP19:AR20"/>
    <mergeCell ref="AS19:AW20"/>
    <mergeCell ref="AX19:AZ20"/>
    <mergeCell ref="BA19:BG20"/>
    <mergeCell ref="D17:U18"/>
    <mergeCell ref="V17:AK18"/>
    <mergeCell ref="AL17:AM18"/>
    <mergeCell ref="AP17:AR18"/>
    <mergeCell ref="AS17:AW18"/>
    <mergeCell ref="AX17:AZ18"/>
    <mergeCell ref="C7:BS8"/>
    <mergeCell ref="D11:AC12"/>
    <mergeCell ref="D13:U14"/>
    <mergeCell ref="V13:AM14"/>
    <mergeCell ref="AN13:BG14"/>
    <mergeCell ref="D15:U16"/>
    <mergeCell ref="V15:AK16"/>
    <mergeCell ref="AL15:AM16"/>
    <mergeCell ref="G3:O4"/>
    <mergeCell ref="P3:U4"/>
    <mergeCell ref="V3:AC4"/>
    <mergeCell ref="AD3:AK4"/>
    <mergeCell ref="AL3:AR4"/>
    <mergeCell ref="AS3:BO4"/>
  </mergeCells>
  <phoneticPr fontId="1"/>
  <dataValidations count="7">
    <dataValidation type="list" allowBlank="1" showInputMessage="1" showErrorMessage="1" sqref="AW29:AX29 AU59:AV59 AP17:AR26 AX17:AZ26" xr:uid="{00000000-0002-0000-0500-000000000000}">
      <formula1>"☑,□"</formula1>
    </dataValidation>
    <dataValidation imeMode="on" allowBlank="1" showInputMessage="1" showErrorMessage="1" sqref="AM10:BS10 BH56 R68 AE68 AB64 AK63 BO11:BS11 R78:AF78 AD84:BS84 AN13 BQ61:BQ62 BE59:BG60 BH59" xr:uid="{00000000-0002-0000-0500-000001000000}"/>
    <dataValidation type="list" allowBlank="1" showInputMessage="1" showErrorMessage="1" sqref="AO46 AO50 AO54 AO48 AO42 AO52 AO44" xr:uid="{00000000-0002-0000-0500-000002000000}">
      <formula1>"令和,平成"</formula1>
    </dataValidation>
    <dataValidation imeMode="halfAlpha" allowBlank="1" showInputMessage="1" showErrorMessage="1" sqref="V3 AD3 P3" xr:uid="{00000000-0002-0000-0500-000003000000}"/>
    <dataValidation type="list" allowBlank="1" showInputMessage="1" showErrorMessage="1" sqref="BH40:BS55" xr:uid="{00000000-0002-0000-0500-000004000000}">
      <formula1>"□,☑"</formula1>
    </dataValidation>
    <dataValidation type="list" allowBlank="1" showInputMessage="1" showErrorMessage="1" prompt="平成と令和が選択できます" sqref="AO40:AQ41" xr:uid="{00000000-0002-0000-0500-000005000000}">
      <formula1>"令和,平成"</formula1>
    </dataValidation>
    <dataValidation type="list" allowBlank="1" showInputMessage="1" showErrorMessage="1" sqref="AR40:AT55" xr:uid="{00000000-0002-0000-0500-000006000000}">
      <formula1>"31,元,２"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sheetPr>
  <dimension ref="C2:BW61"/>
  <sheetViews>
    <sheetView showGridLines="0" view="pageBreakPreview" topLeftCell="A22" zoomScaleNormal="100" zoomScaleSheetLayoutView="100" workbookViewId="0">
      <selection activeCell="C7" sqref="C7:BV8"/>
    </sheetView>
  </sheetViews>
  <sheetFormatPr defaultColWidth="1.25" defaultRowHeight="9" customHeight="1"/>
  <cols>
    <col min="1" max="1" width="1.25" style="87"/>
    <col min="2" max="11" width="1.25" style="87" customWidth="1"/>
    <col min="12" max="13" width="1.5" style="87" customWidth="1"/>
    <col min="14" max="30" width="1.25" style="87"/>
    <col min="31" max="34" width="1.5" style="87" customWidth="1"/>
    <col min="35" max="51" width="1.25" style="87"/>
    <col min="52" max="55" width="1.5" style="87" customWidth="1"/>
    <col min="56" max="72" width="1.25" style="87"/>
    <col min="73" max="74" width="1.5" style="87" customWidth="1"/>
    <col min="75" max="75" width="1.25" style="87" customWidth="1"/>
    <col min="76" max="16384" width="1.25" style="87"/>
  </cols>
  <sheetData>
    <row r="2" spans="3:75" ht="9" customHeight="1" thickBot="1"/>
    <row r="3" spans="3:75" ht="10.5" customHeight="1">
      <c r="F3" s="89"/>
      <c r="G3" s="89"/>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row>
    <row r="4" spans="3:75" ht="10.5" customHeight="1" thickBot="1">
      <c r="F4" s="89"/>
      <c r="G4" s="89"/>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row>
    <row r="5" spans="3:75" ht="9" customHeight="1">
      <c r="F5" s="89"/>
      <c r="G5" s="89"/>
      <c r="H5" s="89"/>
      <c r="I5" s="89"/>
      <c r="J5" s="89"/>
      <c r="K5" s="89"/>
      <c r="AL5" s="95"/>
    </row>
    <row r="7" spans="3:75" ht="9" customHeight="1">
      <c r="C7" s="811" t="s">
        <v>78</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row>
    <row r="8" spans="3:75" ht="9" customHeight="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c r="BV8" s="811"/>
    </row>
    <row r="10" spans="3:75" ht="9.75" customHeight="1"/>
    <row r="11" spans="3:75" s="114" customFormat="1" ht="7.5" customHeight="1">
      <c r="C11" s="1515" t="s">
        <v>92</v>
      </c>
      <c r="D11" s="1515"/>
      <c r="E11" s="1515"/>
      <c r="F11" s="1515"/>
      <c r="G11" s="1515"/>
      <c r="H11" s="1515"/>
      <c r="I11" s="1515"/>
      <c r="J11" s="1515"/>
      <c r="K11" s="1515"/>
      <c r="L11" s="1515"/>
      <c r="M11" s="1515"/>
      <c r="N11" s="1515"/>
      <c r="O11" s="1515"/>
      <c r="P11" s="1515"/>
      <c r="Q11" s="1515"/>
      <c r="R11" s="1515"/>
      <c r="S11" s="1515"/>
      <c r="T11" s="1515"/>
      <c r="U11" s="1515"/>
      <c r="V11" s="1515"/>
      <c r="W11" s="1515"/>
      <c r="X11" s="1515"/>
      <c r="Y11" s="1515"/>
      <c r="Z11" s="1515"/>
      <c r="AA11" s="1515"/>
      <c r="AB11" s="1515"/>
      <c r="AC11" s="1515"/>
      <c r="AD11" s="1515"/>
      <c r="AE11" s="1515"/>
      <c r="AF11" s="1515"/>
      <c r="AG11" s="1515"/>
      <c r="AH11" s="1515"/>
      <c r="AI11" s="1515"/>
      <c r="AJ11" s="1515"/>
      <c r="AK11" s="1515"/>
      <c r="AL11" s="1515"/>
      <c r="AM11" s="1515"/>
      <c r="AN11" s="1515"/>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row>
    <row r="12" spans="3:75" s="114" customFormat="1" ht="7.5" customHeight="1" thickBot="1">
      <c r="C12" s="1516"/>
      <c r="D12" s="1516"/>
      <c r="E12" s="1516"/>
      <c r="F12" s="1516"/>
      <c r="G12" s="1516"/>
      <c r="H12" s="1516"/>
      <c r="I12" s="1516"/>
      <c r="J12" s="1516"/>
      <c r="K12" s="1516"/>
      <c r="L12" s="1516"/>
      <c r="M12" s="1516"/>
      <c r="N12" s="1516"/>
      <c r="O12" s="1516"/>
      <c r="P12" s="1516"/>
      <c r="Q12" s="1516"/>
      <c r="R12" s="1516"/>
      <c r="S12" s="1516"/>
      <c r="T12" s="1516"/>
      <c r="U12" s="1516"/>
      <c r="V12" s="1516"/>
      <c r="W12" s="1516"/>
      <c r="X12" s="1516"/>
      <c r="Y12" s="1516"/>
      <c r="Z12" s="1516"/>
      <c r="AA12" s="1516"/>
      <c r="AB12" s="1516"/>
      <c r="AC12" s="1516"/>
      <c r="AD12" s="1516"/>
      <c r="AE12" s="1516"/>
      <c r="AF12" s="1516"/>
      <c r="AG12" s="1516"/>
      <c r="AH12" s="1516"/>
      <c r="AI12" s="1516"/>
      <c r="AJ12" s="1516"/>
      <c r="AK12" s="1516"/>
      <c r="AL12" s="1516"/>
      <c r="AM12" s="1516"/>
      <c r="AN12" s="1516"/>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row>
    <row r="13" spans="3:75" s="114" customFormat="1" ht="12.95" customHeight="1">
      <c r="C13" s="764" t="s">
        <v>43</v>
      </c>
      <c r="D13" s="765"/>
      <c r="E13" s="765"/>
      <c r="F13" s="765"/>
      <c r="G13" s="765"/>
      <c r="H13" s="765"/>
      <c r="I13" s="765"/>
      <c r="J13" s="765"/>
      <c r="K13" s="1655"/>
      <c r="L13" s="1488" t="s">
        <v>251</v>
      </c>
      <c r="M13" s="1489"/>
      <c r="N13" s="921"/>
      <c r="O13" s="921"/>
      <c r="P13" s="921"/>
      <c r="Q13" s="921"/>
      <c r="R13" s="921"/>
      <c r="S13" s="921"/>
      <c r="T13" s="921"/>
      <c r="U13" s="921"/>
      <c r="V13" s="921"/>
      <c r="W13" s="921"/>
      <c r="X13" s="921"/>
      <c r="Y13" s="921"/>
      <c r="Z13" s="921"/>
      <c r="AA13" s="921"/>
      <c r="AB13" s="921"/>
      <c r="AC13" s="921"/>
      <c r="AD13" s="921"/>
      <c r="AE13" s="921"/>
      <c r="AF13" s="1492"/>
      <c r="AG13" s="1488" t="s">
        <v>252</v>
      </c>
      <c r="AH13" s="1489"/>
      <c r="AI13" s="921"/>
      <c r="AJ13" s="921"/>
      <c r="AK13" s="921"/>
      <c r="AL13" s="921"/>
      <c r="AM13" s="921"/>
      <c r="AN13" s="921"/>
      <c r="AO13" s="921"/>
      <c r="AP13" s="921"/>
      <c r="AQ13" s="921"/>
      <c r="AR13" s="921"/>
      <c r="AS13" s="921"/>
      <c r="AT13" s="921"/>
      <c r="AU13" s="921"/>
      <c r="AV13" s="921"/>
      <c r="AW13" s="921"/>
      <c r="AX13" s="921"/>
      <c r="AY13" s="921"/>
      <c r="AZ13" s="921"/>
      <c r="BA13" s="1492"/>
      <c r="BB13" s="1488" t="s">
        <v>253</v>
      </c>
      <c r="BC13" s="1489"/>
      <c r="BD13" s="921"/>
      <c r="BE13" s="921"/>
      <c r="BF13" s="921"/>
      <c r="BG13" s="921"/>
      <c r="BH13" s="921"/>
      <c r="BI13" s="921"/>
      <c r="BJ13" s="921"/>
      <c r="BK13" s="921"/>
      <c r="BL13" s="921"/>
      <c r="BM13" s="921"/>
      <c r="BN13" s="921"/>
      <c r="BO13" s="921"/>
      <c r="BP13" s="921"/>
      <c r="BQ13" s="921"/>
      <c r="BR13" s="921"/>
      <c r="BS13" s="921"/>
      <c r="BT13" s="921"/>
      <c r="BU13" s="921"/>
      <c r="BV13" s="1528"/>
    </row>
    <row r="14" spans="3:75" s="114" customFormat="1" ht="12.95" customHeight="1" thickBot="1">
      <c r="C14" s="1656"/>
      <c r="D14" s="1657"/>
      <c r="E14" s="1657"/>
      <c r="F14" s="1657"/>
      <c r="G14" s="1657"/>
      <c r="H14" s="1657"/>
      <c r="I14" s="1657"/>
      <c r="J14" s="1657"/>
      <c r="K14" s="1658"/>
      <c r="L14" s="1490"/>
      <c r="M14" s="1491"/>
      <c r="N14" s="908"/>
      <c r="O14" s="908"/>
      <c r="P14" s="908"/>
      <c r="Q14" s="908"/>
      <c r="R14" s="908"/>
      <c r="S14" s="908"/>
      <c r="T14" s="908"/>
      <c r="U14" s="908"/>
      <c r="V14" s="908"/>
      <c r="W14" s="908"/>
      <c r="X14" s="908"/>
      <c r="Y14" s="908"/>
      <c r="Z14" s="908"/>
      <c r="AA14" s="908"/>
      <c r="AB14" s="908"/>
      <c r="AC14" s="908"/>
      <c r="AD14" s="908"/>
      <c r="AE14" s="908"/>
      <c r="AF14" s="1493"/>
      <c r="AG14" s="1490"/>
      <c r="AH14" s="1491"/>
      <c r="AI14" s="908"/>
      <c r="AJ14" s="908"/>
      <c r="AK14" s="908"/>
      <c r="AL14" s="908"/>
      <c r="AM14" s="908"/>
      <c r="AN14" s="908"/>
      <c r="AO14" s="908"/>
      <c r="AP14" s="908"/>
      <c r="AQ14" s="908"/>
      <c r="AR14" s="908"/>
      <c r="AS14" s="908"/>
      <c r="AT14" s="908"/>
      <c r="AU14" s="908"/>
      <c r="AV14" s="908"/>
      <c r="AW14" s="908"/>
      <c r="AX14" s="908"/>
      <c r="AY14" s="908"/>
      <c r="AZ14" s="908"/>
      <c r="BA14" s="1493"/>
      <c r="BB14" s="1490"/>
      <c r="BC14" s="1491"/>
      <c r="BD14" s="908"/>
      <c r="BE14" s="908"/>
      <c r="BF14" s="908"/>
      <c r="BG14" s="908"/>
      <c r="BH14" s="908"/>
      <c r="BI14" s="908"/>
      <c r="BJ14" s="908"/>
      <c r="BK14" s="908"/>
      <c r="BL14" s="908"/>
      <c r="BM14" s="908"/>
      <c r="BN14" s="908"/>
      <c r="BO14" s="908"/>
      <c r="BP14" s="908"/>
      <c r="BQ14" s="908"/>
      <c r="BR14" s="908"/>
      <c r="BS14" s="908"/>
      <c r="BT14" s="908"/>
      <c r="BU14" s="908"/>
      <c r="BV14" s="1529"/>
    </row>
    <row r="15" spans="3:75" s="114" customFormat="1" ht="17.25" customHeight="1">
      <c r="C15" s="1520" t="s">
        <v>346</v>
      </c>
      <c r="D15" s="1521"/>
      <c r="E15" s="1521"/>
      <c r="F15" s="1521"/>
      <c r="G15" s="1521"/>
      <c r="H15" s="1521"/>
      <c r="I15" s="1521"/>
      <c r="J15" s="1521"/>
      <c r="K15" s="1522"/>
      <c r="L15" s="1663" t="s">
        <v>405</v>
      </c>
      <c r="M15" s="1664"/>
      <c r="N15" s="1523" t="s">
        <v>254</v>
      </c>
      <c r="O15" s="1524"/>
      <c r="P15" s="1521" t="s">
        <v>45</v>
      </c>
      <c r="Q15" s="1521"/>
      <c r="R15" s="1521"/>
      <c r="S15" s="1521"/>
      <c r="T15" s="1521"/>
      <c r="U15" s="1521"/>
      <c r="V15" s="1521"/>
      <c r="W15" s="1521"/>
      <c r="X15" s="1521"/>
      <c r="Y15" s="1521"/>
      <c r="Z15" s="1521"/>
      <c r="AA15" s="1521"/>
      <c r="AB15" s="1521"/>
      <c r="AC15" s="1521"/>
      <c r="AD15" s="1521"/>
      <c r="AE15" s="1649" t="s">
        <v>404</v>
      </c>
      <c r="AF15" s="1650"/>
      <c r="AG15" s="1663" t="s">
        <v>405</v>
      </c>
      <c r="AH15" s="1664"/>
      <c r="AI15" s="1525" t="s">
        <v>254</v>
      </c>
      <c r="AJ15" s="1526"/>
      <c r="AK15" s="1527" t="s">
        <v>45</v>
      </c>
      <c r="AL15" s="1521"/>
      <c r="AM15" s="1521"/>
      <c r="AN15" s="1521"/>
      <c r="AO15" s="1521"/>
      <c r="AP15" s="1521"/>
      <c r="AQ15" s="1521"/>
      <c r="AR15" s="1521"/>
      <c r="AS15" s="1521"/>
      <c r="AT15" s="1521"/>
      <c r="AU15" s="1521"/>
      <c r="AV15" s="1521"/>
      <c r="AW15" s="1521"/>
      <c r="AX15" s="1521"/>
      <c r="AY15" s="1521"/>
      <c r="AZ15" s="1649" t="s">
        <v>404</v>
      </c>
      <c r="BA15" s="1650"/>
      <c r="BB15" s="1663" t="s">
        <v>405</v>
      </c>
      <c r="BC15" s="1664"/>
      <c r="BD15" s="1525" t="s">
        <v>254</v>
      </c>
      <c r="BE15" s="1526"/>
      <c r="BF15" s="1527" t="s">
        <v>45</v>
      </c>
      <c r="BG15" s="1521"/>
      <c r="BH15" s="1521"/>
      <c r="BI15" s="1521"/>
      <c r="BJ15" s="1521"/>
      <c r="BK15" s="1521"/>
      <c r="BL15" s="1521"/>
      <c r="BM15" s="1521"/>
      <c r="BN15" s="1521"/>
      <c r="BO15" s="1521"/>
      <c r="BP15" s="1521"/>
      <c r="BQ15" s="1521"/>
      <c r="BR15" s="1521"/>
      <c r="BS15" s="1521"/>
      <c r="BT15" s="1521"/>
      <c r="BU15" s="1649" t="s">
        <v>404</v>
      </c>
      <c r="BV15" s="1665"/>
      <c r="BW15" s="114" t="s">
        <v>255</v>
      </c>
    </row>
    <row r="16" spans="3:75" s="114" customFormat="1" ht="23.1" customHeight="1">
      <c r="C16" s="1357" t="s">
        <v>44</v>
      </c>
      <c r="D16" s="872"/>
      <c r="E16" s="872"/>
      <c r="F16" s="872"/>
      <c r="G16" s="872"/>
      <c r="H16" s="872"/>
      <c r="I16" s="872"/>
      <c r="J16" s="872"/>
      <c r="K16" s="1653"/>
      <c r="L16" s="1502"/>
      <c r="M16" s="1503"/>
      <c r="N16" s="1504"/>
      <c r="O16" s="1505"/>
      <c r="P16" s="1512"/>
      <c r="Q16" s="1512"/>
      <c r="R16" s="1512"/>
      <c r="S16" s="1512"/>
      <c r="T16" s="1512"/>
      <c r="U16" s="1512"/>
      <c r="V16" s="1512"/>
      <c r="W16" s="1512"/>
      <c r="X16" s="1512"/>
      <c r="Y16" s="1512"/>
      <c r="Z16" s="1512"/>
      <c r="AA16" s="1512"/>
      <c r="AB16" s="1512"/>
      <c r="AC16" s="1512"/>
      <c r="AD16" s="1512"/>
      <c r="AE16" s="1517"/>
      <c r="AF16" s="1518"/>
      <c r="AG16" s="1502"/>
      <c r="AH16" s="1510"/>
      <c r="AI16" s="1504"/>
      <c r="AJ16" s="1505"/>
      <c r="AK16" s="1511"/>
      <c r="AL16" s="1512"/>
      <c r="AM16" s="1512"/>
      <c r="AN16" s="1512"/>
      <c r="AO16" s="1512"/>
      <c r="AP16" s="1512"/>
      <c r="AQ16" s="1512"/>
      <c r="AR16" s="1512"/>
      <c r="AS16" s="1512"/>
      <c r="AT16" s="1512"/>
      <c r="AU16" s="1512"/>
      <c r="AV16" s="1512"/>
      <c r="AW16" s="1512"/>
      <c r="AX16" s="1512"/>
      <c r="AY16" s="1512"/>
      <c r="AZ16" s="1513"/>
      <c r="BA16" s="1519"/>
      <c r="BB16" s="1502"/>
      <c r="BC16" s="1510"/>
      <c r="BD16" s="1504"/>
      <c r="BE16" s="1505"/>
      <c r="BF16" s="1511"/>
      <c r="BG16" s="1512"/>
      <c r="BH16" s="1512"/>
      <c r="BI16" s="1512"/>
      <c r="BJ16" s="1512"/>
      <c r="BK16" s="1512"/>
      <c r="BL16" s="1512"/>
      <c r="BM16" s="1512"/>
      <c r="BN16" s="1512"/>
      <c r="BO16" s="1512"/>
      <c r="BP16" s="1512"/>
      <c r="BQ16" s="1512"/>
      <c r="BR16" s="1512"/>
      <c r="BS16" s="1512"/>
      <c r="BT16" s="1512"/>
      <c r="BU16" s="1513"/>
      <c r="BV16" s="1514"/>
    </row>
    <row r="17" spans="3:74" s="114" customFormat="1" ht="23.1" customHeight="1">
      <c r="C17" s="1659"/>
      <c r="D17" s="944"/>
      <c r="E17" s="944"/>
      <c r="F17" s="944"/>
      <c r="G17" s="944"/>
      <c r="H17" s="944"/>
      <c r="I17" s="944"/>
      <c r="J17" s="944"/>
      <c r="K17" s="1387"/>
      <c r="L17" s="1494"/>
      <c r="M17" s="1495"/>
      <c r="N17" s="1496"/>
      <c r="O17" s="1497"/>
      <c r="P17" s="1498"/>
      <c r="Q17" s="1498"/>
      <c r="R17" s="1498"/>
      <c r="S17" s="1498"/>
      <c r="T17" s="1498"/>
      <c r="U17" s="1498"/>
      <c r="V17" s="1498"/>
      <c r="W17" s="1498"/>
      <c r="X17" s="1498"/>
      <c r="Y17" s="1498"/>
      <c r="Z17" s="1498"/>
      <c r="AA17" s="1498"/>
      <c r="AB17" s="1498"/>
      <c r="AC17" s="1498"/>
      <c r="AD17" s="1498"/>
      <c r="AE17" s="1499"/>
      <c r="AF17" s="1500"/>
      <c r="AG17" s="1494"/>
      <c r="AH17" s="1501"/>
      <c r="AI17" s="1496"/>
      <c r="AJ17" s="1497"/>
      <c r="AK17" s="1506"/>
      <c r="AL17" s="1498"/>
      <c r="AM17" s="1498"/>
      <c r="AN17" s="1498"/>
      <c r="AO17" s="1498"/>
      <c r="AP17" s="1498"/>
      <c r="AQ17" s="1498"/>
      <c r="AR17" s="1498"/>
      <c r="AS17" s="1498"/>
      <c r="AT17" s="1498"/>
      <c r="AU17" s="1498"/>
      <c r="AV17" s="1498"/>
      <c r="AW17" s="1498"/>
      <c r="AX17" s="1498"/>
      <c r="AY17" s="1498"/>
      <c r="AZ17" s="1507"/>
      <c r="BA17" s="1508"/>
      <c r="BB17" s="1494"/>
      <c r="BC17" s="1501"/>
      <c r="BD17" s="1496"/>
      <c r="BE17" s="1497"/>
      <c r="BF17" s="1506"/>
      <c r="BG17" s="1498"/>
      <c r="BH17" s="1498"/>
      <c r="BI17" s="1498"/>
      <c r="BJ17" s="1498"/>
      <c r="BK17" s="1498"/>
      <c r="BL17" s="1498"/>
      <c r="BM17" s="1498"/>
      <c r="BN17" s="1498"/>
      <c r="BO17" s="1498"/>
      <c r="BP17" s="1498"/>
      <c r="BQ17" s="1498"/>
      <c r="BR17" s="1498"/>
      <c r="BS17" s="1498"/>
      <c r="BT17" s="1498"/>
      <c r="BU17" s="1507"/>
      <c r="BV17" s="1509"/>
    </row>
    <row r="18" spans="3:74" s="114" customFormat="1" ht="23.1" customHeight="1">
      <c r="C18" s="1659"/>
      <c r="D18" s="944"/>
      <c r="E18" s="944"/>
      <c r="F18" s="944"/>
      <c r="G18" s="944"/>
      <c r="H18" s="944"/>
      <c r="I18" s="944"/>
      <c r="J18" s="944"/>
      <c r="K18" s="1387"/>
      <c r="L18" s="1494"/>
      <c r="M18" s="1495"/>
      <c r="N18" s="1496"/>
      <c r="O18" s="1497"/>
      <c r="P18" s="1498"/>
      <c r="Q18" s="1498"/>
      <c r="R18" s="1498"/>
      <c r="S18" s="1498"/>
      <c r="T18" s="1498"/>
      <c r="U18" s="1498"/>
      <c r="V18" s="1498"/>
      <c r="W18" s="1498"/>
      <c r="X18" s="1498"/>
      <c r="Y18" s="1498"/>
      <c r="Z18" s="1498"/>
      <c r="AA18" s="1498"/>
      <c r="AB18" s="1498"/>
      <c r="AC18" s="1498"/>
      <c r="AD18" s="1498"/>
      <c r="AE18" s="1499"/>
      <c r="AF18" s="1500"/>
      <c r="AG18" s="1494"/>
      <c r="AH18" s="1501"/>
      <c r="AI18" s="1496"/>
      <c r="AJ18" s="1497"/>
      <c r="AK18" s="1506"/>
      <c r="AL18" s="1498"/>
      <c r="AM18" s="1498"/>
      <c r="AN18" s="1498"/>
      <c r="AO18" s="1498"/>
      <c r="AP18" s="1498"/>
      <c r="AQ18" s="1498"/>
      <c r="AR18" s="1498"/>
      <c r="AS18" s="1498"/>
      <c r="AT18" s="1498"/>
      <c r="AU18" s="1498"/>
      <c r="AV18" s="1498"/>
      <c r="AW18" s="1498"/>
      <c r="AX18" s="1498"/>
      <c r="AY18" s="1498"/>
      <c r="AZ18" s="1507"/>
      <c r="BA18" s="1508"/>
      <c r="BB18" s="1494"/>
      <c r="BC18" s="1501"/>
      <c r="BD18" s="1496"/>
      <c r="BE18" s="1497"/>
      <c r="BF18" s="1506"/>
      <c r="BG18" s="1498"/>
      <c r="BH18" s="1498"/>
      <c r="BI18" s="1498"/>
      <c r="BJ18" s="1498"/>
      <c r="BK18" s="1498"/>
      <c r="BL18" s="1498"/>
      <c r="BM18" s="1498"/>
      <c r="BN18" s="1498"/>
      <c r="BO18" s="1498"/>
      <c r="BP18" s="1498"/>
      <c r="BQ18" s="1498"/>
      <c r="BR18" s="1498"/>
      <c r="BS18" s="1498"/>
      <c r="BT18" s="1498"/>
      <c r="BU18" s="1507"/>
      <c r="BV18" s="1509"/>
    </row>
    <row r="19" spans="3:74" s="114" customFormat="1" ht="23.1" customHeight="1">
      <c r="C19" s="1659"/>
      <c r="D19" s="944"/>
      <c r="E19" s="944"/>
      <c r="F19" s="944"/>
      <c r="G19" s="944"/>
      <c r="H19" s="944"/>
      <c r="I19" s="944"/>
      <c r="J19" s="944"/>
      <c r="K19" s="1387"/>
      <c r="L19" s="1494"/>
      <c r="M19" s="1495"/>
      <c r="N19" s="1496"/>
      <c r="O19" s="1497"/>
      <c r="P19" s="1498"/>
      <c r="Q19" s="1498"/>
      <c r="R19" s="1498"/>
      <c r="S19" s="1498"/>
      <c r="T19" s="1498"/>
      <c r="U19" s="1498"/>
      <c r="V19" s="1498"/>
      <c r="W19" s="1498"/>
      <c r="X19" s="1498"/>
      <c r="Y19" s="1498"/>
      <c r="Z19" s="1498"/>
      <c r="AA19" s="1498"/>
      <c r="AB19" s="1498"/>
      <c r="AC19" s="1498"/>
      <c r="AD19" s="1498"/>
      <c r="AE19" s="1530"/>
      <c r="AF19" s="1531"/>
      <c r="AG19" s="1494"/>
      <c r="AH19" s="1501"/>
      <c r="AI19" s="1496"/>
      <c r="AJ19" s="1497"/>
      <c r="AK19" s="1506"/>
      <c r="AL19" s="1498"/>
      <c r="AM19" s="1498"/>
      <c r="AN19" s="1498"/>
      <c r="AO19" s="1498"/>
      <c r="AP19" s="1498"/>
      <c r="AQ19" s="1498"/>
      <c r="AR19" s="1498"/>
      <c r="AS19" s="1498"/>
      <c r="AT19" s="1498"/>
      <c r="AU19" s="1498"/>
      <c r="AV19" s="1498"/>
      <c r="AW19" s="1498"/>
      <c r="AX19" s="1498"/>
      <c r="AY19" s="1498"/>
      <c r="AZ19" s="1540"/>
      <c r="BA19" s="1541"/>
      <c r="BB19" s="1494"/>
      <c r="BC19" s="1501"/>
      <c r="BD19" s="1496"/>
      <c r="BE19" s="1497"/>
      <c r="BF19" s="1506"/>
      <c r="BG19" s="1498"/>
      <c r="BH19" s="1498"/>
      <c r="BI19" s="1498"/>
      <c r="BJ19" s="1498"/>
      <c r="BK19" s="1498"/>
      <c r="BL19" s="1498"/>
      <c r="BM19" s="1498"/>
      <c r="BN19" s="1498"/>
      <c r="BO19" s="1498"/>
      <c r="BP19" s="1498"/>
      <c r="BQ19" s="1498"/>
      <c r="BR19" s="1498"/>
      <c r="BS19" s="1498"/>
      <c r="BT19" s="1498"/>
      <c r="BU19" s="1540"/>
      <c r="BV19" s="1542"/>
    </row>
    <row r="20" spans="3:74" s="114" customFormat="1" ht="21" customHeight="1">
      <c r="C20" s="1410"/>
      <c r="D20" s="1384"/>
      <c r="E20" s="1384"/>
      <c r="F20" s="1384"/>
      <c r="G20" s="1384"/>
      <c r="H20" s="1384"/>
      <c r="I20" s="1384"/>
      <c r="J20" s="1384"/>
      <c r="K20" s="1390"/>
      <c r="L20" s="1534"/>
      <c r="M20" s="1555"/>
      <c r="N20" s="1556" t="s">
        <v>18</v>
      </c>
      <c r="O20" s="1537"/>
      <c r="P20" s="1532" t="s">
        <v>256</v>
      </c>
      <c r="Q20" s="1532"/>
      <c r="R20" s="1532"/>
      <c r="S20" s="1532"/>
      <c r="T20" s="1532"/>
      <c r="U20" s="1532"/>
      <c r="V20" s="1532"/>
      <c r="W20" s="1532"/>
      <c r="X20" s="1532"/>
      <c r="Y20" s="1532"/>
      <c r="Z20" s="1532"/>
      <c r="AA20" s="1532"/>
      <c r="AB20" s="1532"/>
      <c r="AC20" s="1532"/>
      <c r="AD20" s="1532"/>
      <c r="AE20" s="1532"/>
      <c r="AF20" s="1533"/>
      <c r="AG20" s="1534"/>
      <c r="AH20" s="1535"/>
      <c r="AI20" s="1536" t="s">
        <v>18</v>
      </c>
      <c r="AJ20" s="1537"/>
      <c r="AK20" s="1532" t="s">
        <v>256</v>
      </c>
      <c r="AL20" s="1532"/>
      <c r="AM20" s="1532"/>
      <c r="AN20" s="1532"/>
      <c r="AO20" s="1532"/>
      <c r="AP20" s="1532"/>
      <c r="AQ20" s="1532"/>
      <c r="AR20" s="1532"/>
      <c r="AS20" s="1532"/>
      <c r="AT20" s="1532"/>
      <c r="AU20" s="1532"/>
      <c r="AV20" s="1532"/>
      <c r="AW20" s="1532"/>
      <c r="AX20" s="1532"/>
      <c r="AY20" s="1532"/>
      <c r="AZ20" s="1538"/>
      <c r="BA20" s="1539"/>
      <c r="BB20" s="1534"/>
      <c r="BC20" s="1535"/>
      <c r="BD20" s="1536" t="s">
        <v>18</v>
      </c>
      <c r="BE20" s="1537"/>
      <c r="BF20" s="1532" t="s">
        <v>256</v>
      </c>
      <c r="BG20" s="1532"/>
      <c r="BH20" s="1532"/>
      <c r="BI20" s="1532"/>
      <c r="BJ20" s="1532"/>
      <c r="BK20" s="1532"/>
      <c r="BL20" s="1532"/>
      <c r="BM20" s="1532"/>
      <c r="BN20" s="1532"/>
      <c r="BO20" s="1532"/>
      <c r="BP20" s="1532"/>
      <c r="BQ20" s="1532"/>
      <c r="BR20" s="1532"/>
      <c r="BS20" s="1532"/>
      <c r="BT20" s="1532"/>
      <c r="BU20" s="1538"/>
      <c r="BV20" s="1546"/>
    </row>
    <row r="21" spans="3:74" s="114" customFormat="1" ht="24" customHeight="1">
      <c r="C21" s="1395" t="s">
        <v>347</v>
      </c>
      <c r="D21" s="1392"/>
      <c r="E21" s="1392"/>
      <c r="F21" s="1392"/>
      <c r="G21" s="1392"/>
      <c r="H21" s="1392"/>
      <c r="I21" s="1392"/>
      <c r="J21" s="1392"/>
      <c r="K21" s="1660"/>
      <c r="L21" s="1502"/>
      <c r="M21" s="1503"/>
      <c r="N21" s="1504"/>
      <c r="O21" s="1505"/>
      <c r="P21" s="1512"/>
      <c r="Q21" s="1512"/>
      <c r="R21" s="1512"/>
      <c r="S21" s="1512"/>
      <c r="T21" s="1512"/>
      <c r="U21" s="1512"/>
      <c r="V21" s="1512"/>
      <c r="W21" s="1512"/>
      <c r="X21" s="1512"/>
      <c r="Y21" s="1512"/>
      <c r="Z21" s="1512"/>
      <c r="AA21" s="1512"/>
      <c r="AB21" s="1512"/>
      <c r="AC21" s="1512"/>
      <c r="AD21" s="1512"/>
      <c r="AE21" s="1543"/>
      <c r="AF21" s="1544"/>
      <c r="AG21" s="1502"/>
      <c r="AH21" s="1510"/>
      <c r="AI21" s="1504"/>
      <c r="AJ21" s="1505"/>
      <c r="AK21" s="1511"/>
      <c r="AL21" s="1512"/>
      <c r="AM21" s="1512"/>
      <c r="AN21" s="1512"/>
      <c r="AO21" s="1512"/>
      <c r="AP21" s="1512"/>
      <c r="AQ21" s="1512"/>
      <c r="AR21" s="1512"/>
      <c r="AS21" s="1512"/>
      <c r="AT21" s="1512"/>
      <c r="AU21" s="1512"/>
      <c r="AV21" s="1512"/>
      <c r="AW21" s="1512"/>
      <c r="AX21" s="1512"/>
      <c r="AY21" s="1512"/>
      <c r="AZ21" s="1543"/>
      <c r="BA21" s="1544"/>
      <c r="BB21" s="1502"/>
      <c r="BC21" s="1510"/>
      <c r="BD21" s="1504"/>
      <c r="BE21" s="1505"/>
      <c r="BF21" s="1511"/>
      <c r="BG21" s="1512"/>
      <c r="BH21" s="1512"/>
      <c r="BI21" s="1512"/>
      <c r="BJ21" s="1512"/>
      <c r="BK21" s="1512"/>
      <c r="BL21" s="1512"/>
      <c r="BM21" s="1512"/>
      <c r="BN21" s="1512"/>
      <c r="BO21" s="1512"/>
      <c r="BP21" s="1512"/>
      <c r="BQ21" s="1512"/>
      <c r="BR21" s="1512"/>
      <c r="BS21" s="1512"/>
      <c r="BT21" s="1512"/>
      <c r="BU21" s="1543"/>
      <c r="BV21" s="1545"/>
    </row>
    <row r="22" spans="3:74" s="114" customFormat="1" ht="24" customHeight="1">
      <c r="C22" s="1459"/>
      <c r="D22" s="1460"/>
      <c r="E22" s="1460"/>
      <c r="F22" s="1460"/>
      <c r="G22" s="1460"/>
      <c r="H22" s="1460"/>
      <c r="I22" s="1460"/>
      <c r="J22" s="1460"/>
      <c r="K22" s="1661"/>
      <c r="L22" s="1494"/>
      <c r="M22" s="1495"/>
      <c r="N22" s="1496"/>
      <c r="O22" s="1497"/>
      <c r="P22" s="1498"/>
      <c r="Q22" s="1498"/>
      <c r="R22" s="1498"/>
      <c r="S22" s="1498"/>
      <c r="T22" s="1498"/>
      <c r="U22" s="1498"/>
      <c r="V22" s="1498"/>
      <c r="W22" s="1498"/>
      <c r="X22" s="1498"/>
      <c r="Y22" s="1498"/>
      <c r="Z22" s="1498"/>
      <c r="AA22" s="1498"/>
      <c r="AB22" s="1498"/>
      <c r="AC22" s="1498"/>
      <c r="AD22" s="1498"/>
      <c r="AE22" s="1547"/>
      <c r="AF22" s="1548"/>
      <c r="AG22" s="1494"/>
      <c r="AH22" s="1501"/>
      <c r="AI22" s="1496"/>
      <c r="AJ22" s="1497"/>
      <c r="AK22" s="1506"/>
      <c r="AL22" s="1498"/>
      <c r="AM22" s="1498"/>
      <c r="AN22" s="1498"/>
      <c r="AO22" s="1498"/>
      <c r="AP22" s="1498"/>
      <c r="AQ22" s="1498"/>
      <c r="AR22" s="1498"/>
      <c r="AS22" s="1498"/>
      <c r="AT22" s="1498"/>
      <c r="AU22" s="1498"/>
      <c r="AV22" s="1498"/>
      <c r="AW22" s="1498"/>
      <c r="AX22" s="1498"/>
      <c r="AY22" s="1498"/>
      <c r="AZ22" s="1547"/>
      <c r="BA22" s="1548"/>
      <c r="BB22" s="1494"/>
      <c r="BC22" s="1501"/>
      <c r="BD22" s="1496"/>
      <c r="BE22" s="1497"/>
      <c r="BF22" s="1506"/>
      <c r="BG22" s="1498"/>
      <c r="BH22" s="1498"/>
      <c r="BI22" s="1498"/>
      <c r="BJ22" s="1498"/>
      <c r="BK22" s="1498"/>
      <c r="BL22" s="1498"/>
      <c r="BM22" s="1498"/>
      <c r="BN22" s="1498"/>
      <c r="BO22" s="1498"/>
      <c r="BP22" s="1498"/>
      <c r="BQ22" s="1498"/>
      <c r="BR22" s="1498"/>
      <c r="BS22" s="1498"/>
      <c r="BT22" s="1498"/>
      <c r="BU22" s="1547"/>
      <c r="BV22" s="1549"/>
    </row>
    <row r="23" spans="3:74" s="114" customFormat="1" ht="24" customHeight="1">
      <c r="C23" s="1459"/>
      <c r="D23" s="1460"/>
      <c r="E23" s="1460"/>
      <c r="F23" s="1460"/>
      <c r="G23" s="1460"/>
      <c r="H23" s="1460"/>
      <c r="I23" s="1460"/>
      <c r="J23" s="1460"/>
      <c r="K23" s="1661"/>
      <c r="L23" s="1494"/>
      <c r="M23" s="1495"/>
      <c r="N23" s="1496"/>
      <c r="O23" s="1497"/>
      <c r="P23" s="1498"/>
      <c r="Q23" s="1498"/>
      <c r="R23" s="1498"/>
      <c r="S23" s="1498"/>
      <c r="T23" s="1498"/>
      <c r="U23" s="1498"/>
      <c r="V23" s="1498"/>
      <c r="W23" s="1498"/>
      <c r="X23" s="1498"/>
      <c r="Y23" s="1498"/>
      <c r="Z23" s="1498"/>
      <c r="AA23" s="1498"/>
      <c r="AB23" s="1498"/>
      <c r="AC23" s="1498"/>
      <c r="AD23" s="1498"/>
      <c r="AE23" s="1547"/>
      <c r="AF23" s="1548"/>
      <c r="AG23" s="1494"/>
      <c r="AH23" s="1501"/>
      <c r="AI23" s="1496"/>
      <c r="AJ23" s="1497"/>
      <c r="AK23" s="1506"/>
      <c r="AL23" s="1498"/>
      <c r="AM23" s="1498"/>
      <c r="AN23" s="1498"/>
      <c r="AO23" s="1498"/>
      <c r="AP23" s="1498"/>
      <c r="AQ23" s="1498"/>
      <c r="AR23" s="1498"/>
      <c r="AS23" s="1498"/>
      <c r="AT23" s="1498"/>
      <c r="AU23" s="1498"/>
      <c r="AV23" s="1498"/>
      <c r="AW23" s="1498"/>
      <c r="AX23" s="1498"/>
      <c r="AY23" s="1498"/>
      <c r="AZ23" s="1547"/>
      <c r="BA23" s="1548"/>
      <c r="BB23" s="1494"/>
      <c r="BC23" s="1501"/>
      <c r="BD23" s="1496"/>
      <c r="BE23" s="1497"/>
      <c r="BF23" s="1506"/>
      <c r="BG23" s="1498"/>
      <c r="BH23" s="1498"/>
      <c r="BI23" s="1498"/>
      <c r="BJ23" s="1498"/>
      <c r="BK23" s="1498"/>
      <c r="BL23" s="1498"/>
      <c r="BM23" s="1498"/>
      <c r="BN23" s="1498"/>
      <c r="BO23" s="1498"/>
      <c r="BP23" s="1498"/>
      <c r="BQ23" s="1498"/>
      <c r="BR23" s="1498"/>
      <c r="BS23" s="1498"/>
      <c r="BT23" s="1498"/>
      <c r="BU23" s="1547"/>
      <c r="BV23" s="1549"/>
    </row>
    <row r="24" spans="3:74" s="114" customFormat="1" ht="21" customHeight="1">
      <c r="C24" s="1397"/>
      <c r="D24" s="1349"/>
      <c r="E24" s="1349"/>
      <c r="F24" s="1349"/>
      <c r="G24" s="1349"/>
      <c r="H24" s="1349"/>
      <c r="I24" s="1349"/>
      <c r="J24" s="1349"/>
      <c r="K24" s="1662"/>
      <c r="L24" s="1534"/>
      <c r="M24" s="1555"/>
      <c r="N24" s="1556" t="s">
        <v>18</v>
      </c>
      <c r="O24" s="1537"/>
      <c r="P24" s="1552" t="s">
        <v>267</v>
      </c>
      <c r="Q24" s="1552"/>
      <c r="R24" s="1552"/>
      <c r="S24" s="1552"/>
      <c r="T24" s="1552"/>
      <c r="U24" s="1552"/>
      <c r="V24" s="1552"/>
      <c r="W24" s="1552"/>
      <c r="X24" s="1552"/>
      <c r="Y24" s="1552"/>
      <c r="Z24" s="1552"/>
      <c r="AA24" s="1552"/>
      <c r="AB24" s="1552"/>
      <c r="AC24" s="1552"/>
      <c r="AD24" s="1552"/>
      <c r="AE24" s="1552"/>
      <c r="AF24" s="1554"/>
      <c r="AG24" s="1534"/>
      <c r="AH24" s="1535"/>
      <c r="AI24" s="1536" t="s">
        <v>18</v>
      </c>
      <c r="AJ24" s="1537"/>
      <c r="AK24" s="1552" t="s">
        <v>267</v>
      </c>
      <c r="AL24" s="1552"/>
      <c r="AM24" s="1552"/>
      <c r="AN24" s="1552"/>
      <c r="AO24" s="1552"/>
      <c r="AP24" s="1552"/>
      <c r="AQ24" s="1552"/>
      <c r="AR24" s="1552"/>
      <c r="AS24" s="1552"/>
      <c r="AT24" s="1552"/>
      <c r="AU24" s="1552"/>
      <c r="AV24" s="1552"/>
      <c r="AW24" s="1552"/>
      <c r="AX24" s="1552"/>
      <c r="AY24" s="1552"/>
      <c r="AZ24" s="1552"/>
      <c r="BA24" s="1554"/>
      <c r="BB24" s="1534"/>
      <c r="BC24" s="1535"/>
      <c r="BD24" s="1536" t="s">
        <v>18</v>
      </c>
      <c r="BE24" s="1537"/>
      <c r="BF24" s="1552" t="s">
        <v>267</v>
      </c>
      <c r="BG24" s="1552"/>
      <c r="BH24" s="1552"/>
      <c r="BI24" s="1552"/>
      <c r="BJ24" s="1552"/>
      <c r="BK24" s="1552"/>
      <c r="BL24" s="1552"/>
      <c r="BM24" s="1552"/>
      <c r="BN24" s="1552"/>
      <c r="BO24" s="1552"/>
      <c r="BP24" s="1552"/>
      <c r="BQ24" s="1552"/>
      <c r="BR24" s="1552"/>
      <c r="BS24" s="1552"/>
      <c r="BT24" s="1552"/>
      <c r="BU24" s="1552"/>
      <c r="BV24" s="1553"/>
    </row>
    <row r="25" spans="3:74" s="114" customFormat="1" ht="24" customHeight="1">
      <c r="C25" s="1395" t="s">
        <v>53</v>
      </c>
      <c r="D25" s="1392"/>
      <c r="E25" s="1392"/>
      <c r="F25" s="1392"/>
      <c r="G25" s="1392"/>
      <c r="H25" s="1392"/>
      <c r="I25" s="1392"/>
      <c r="J25" s="1392"/>
      <c r="K25" s="1660"/>
      <c r="L25" s="1502"/>
      <c r="M25" s="1503"/>
      <c r="N25" s="1504"/>
      <c r="O25" s="1505"/>
      <c r="P25" s="1512"/>
      <c r="Q25" s="1512"/>
      <c r="R25" s="1512"/>
      <c r="S25" s="1512"/>
      <c r="T25" s="1512"/>
      <c r="U25" s="1512"/>
      <c r="V25" s="1512"/>
      <c r="W25" s="1512"/>
      <c r="X25" s="1512"/>
      <c r="Y25" s="1512"/>
      <c r="Z25" s="1512"/>
      <c r="AA25" s="1512"/>
      <c r="AB25" s="1512"/>
      <c r="AC25" s="1512"/>
      <c r="AD25" s="1512"/>
      <c r="AE25" s="1543"/>
      <c r="AF25" s="1544"/>
      <c r="AG25" s="1502"/>
      <c r="AH25" s="1510"/>
      <c r="AI25" s="1504"/>
      <c r="AJ25" s="1505"/>
      <c r="AK25" s="1511"/>
      <c r="AL25" s="1512"/>
      <c r="AM25" s="1512"/>
      <c r="AN25" s="1512"/>
      <c r="AO25" s="1512"/>
      <c r="AP25" s="1512"/>
      <c r="AQ25" s="1512"/>
      <c r="AR25" s="1512"/>
      <c r="AS25" s="1512"/>
      <c r="AT25" s="1512"/>
      <c r="AU25" s="1512"/>
      <c r="AV25" s="1512"/>
      <c r="AW25" s="1512"/>
      <c r="AX25" s="1512"/>
      <c r="AY25" s="1512"/>
      <c r="AZ25" s="1543"/>
      <c r="BA25" s="1544"/>
      <c r="BB25" s="1502"/>
      <c r="BC25" s="1510"/>
      <c r="BD25" s="1504"/>
      <c r="BE25" s="1505"/>
      <c r="BF25" s="1511"/>
      <c r="BG25" s="1512"/>
      <c r="BH25" s="1512"/>
      <c r="BI25" s="1512"/>
      <c r="BJ25" s="1512"/>
      <c r="BK25" s="1512"/>
      <c r="BL25" s="1512"/>
      <c r="BM25" s="1512"/>
      <c r="BN25" s="1512"/>
      <c r="BO25" s="1512"/>
      <c r="BP25" s="1512"/>
      <c r="BQ25" s="1512"/>
      <c r="BR25" s="1512"/>
      <c r="BS25" s="1512"/>
      <c r="BT25" s="1512"/>
      <c r="BU25" s="1543"/>
      <c r="BV25" s="1545"/>
    </row>
    <row r="26" spans="3:74" s="114" customFormat="1" ht="24" customHeight="1">
      <c r="C26" s="1459"/>
      <c r="D26" s="1460"/>
      <c r="E26" s="1460"/>
      <c r="F26" s="1460"/>
      <c r="G26" s="1460"/>
      <c r="H26" s="1460"/>
      <c r="I26" s="1460"/>
      <c r="J26" s="1460"/>
      <c r="K26" s="1661"/>
      <c r="L26" s="1494"/>
      <c r="M26" s="1495"/>
      <c r="N26" s="1496"/>
      <c r="O26" s="1497"/>
      <c r="P26" s="1498"/>
      <c r="Q26" s="1498"/>
      <c r="R26" s="1498"/>
      <c r="S26" s="1498"/>
      <c r="T26" s="1498"/>
      <c r="U26" s="1498"/>
      <c r="V26" s="1498"/>
      <c r="W26" s="1498"/>
      <c r="X26" s="1498"/>
      <c r="Y26" s="1498"/>
      <c r="Z26" s="1498"/>
      <c r="AA26" s="1498"/>
      <c r="AB26" s="1498"/>
      <c r="AC26" s="1498"/>
      <c r="AD26" s="1498"/>
      <c r="AE26" s="1547"/>
      <c r="AF26" s="1548"/>
      <c r="AG26" s="1494"/>
      <c r="AH26" s="1501"/>
      <c r="AI26" s="1496"/>
      <c r="AJ26" s="1497"/>
      <c r="AK26" s="1506"/>
      <c r="AL26" s="1498"/>
      <c r="AM26" s="1498"/>
      <c r="AN26" s="1498"/>
      <c r="AO26" s="1498"/>
      <c r="AP26" s="1498"/>
      <c r="AQ26" s="1498"/>
      <c r="AR26" s="1498"/>
      <c r="AS26" s="1498"/>
      <c r="AT26" s="1498"/>
      <c r="AU26" s="1498"/>
      <c r="AV26" s="1498"/>
      <c r="AW26" s="1498"/>
      <c r="AX26" s="1498"/>
      <c r="AY26" s="1498"/>
      <c r="AZ26" s="1547"/>
      <c r="BA26" s="1548"/>
      <c r="BB26" s="1494"/>
      <c r="BC26" s="1501"/>
      <c r="BD26" s="1496"/>
      <c r="BE26" s="1497"/>
      <c r="BF26" s="1506"/>
      <c r="BG26" s="1498"/>
      <c r="BH26" s="1498"/>
      <c r="BI26" s="1498"/>
      <c r="BJ26" s="1498"/>
      <c r="BK26" s="1498"/>
      <c r="BL26" s="1498"/>
      <c r="BM26" s="1498"/>
      <c r="BN26" s="1498"/>
      <c r="BO26" s="1498"/>
      <c r="BP26" s="1498"/>
      <c r="BQ26" s="1498"/>
      <c r="BR26" s="1498"/>
      <c r="BS26" s="1498"/>
      <c r="BT26" s="1498"/>
      <c r="BU26" s="1547"/>
      <c r="BV26" s="1549"/>
    </row>
    <row r="27" spans="3:74" s="114" customFormat="1" ht="21" customHeight="1">
      <c r="C27" s="1397"/>
      <c r="D27" s="1349"/>
      <c r="E27" s="1349"/>
      <c r="F27" s="1349"/>
      <c r="G27" s="1349"/>
      <c r="H27" s="1349"/>
      <c r="I27" s="1349"/>
      <c r="J27" s="1349"/>
      <c r="K27" s="1662"/>
      <c r="L27" s="1550"/>
      <c r="M27" s="1648"/>
      <c r="N27" s="1556" t="s">
        <v>18</v>
      </c>
      <c r="O27" s="1537"/>
      <c r="P27" s="1557" t="s">
        <v>268</v>
      </c>
      <c r="Q27" s="1557"/>
      <c r="R27" s="1557"/>
      <c r="S27" s="1557"/>
      <c r="T27" s="1557"/>
      <c r="U27" s="1557"/>
      <c r="V27" s="1557"/>
      <c r="W27" s="1557"/>
      <c r="X27" s="1557"/>
      <c r="Y27" s="1557"/>
      <c r="Z27" s="1557"/>
      <c r="AA27" s="1557"/>
      <c r="AB27" s="1557"/>
      <c r="AC27" s="1557"/>
      <c r="AD27" s="1557"/>
      <c r="AE27" s="1557"/>
      <c r="AF27" s="1559"/>
      <c r="AG27" s="1550"/>
      <c r="AH27" s="1551"/>
      <c r="AI27" s="1536" t="s">
        <v>18</v>
      </c>
      <c r="AJ27" s="1537"/>
      <c r="AK27" s="1557" t="s">
        <v>268</v>
      </c>
      <c r="AL27" s="1557"/>
      <c r="AM27" s="1557"/>
      <c r="AN27" s="1557"/>
      <c r="AO27" s="1557"/>
      <c r="AP27" s="1557"/>
      <c r="AQ27" s="1557"/>
      <c r="AR27" s="1557"/>
      <c r="AS27" s="1557"/>
      <c r="AT27" s="1557"/>
      <c r="AU27" s="1557"/>
      <c r="AV27" s="1557"/>
      <c r="AW27" s="1557"/>
      <c r="AX27" s="1557"/>
      <c r="AY27" s="1557"/>
      <c r="AZ27" s="1557"/>
      <c r="BA27" s="1559"/>
      <c r="BB27" s="1550"/>
      <c r="BC27" s="1551"/>
      <c r="BD27" s="1536" t="s">
        <v>18</v>
      </c>
      <c r="BE27" s="1537"/>
      <c r="BF27" s="1557" t="s">
        <v>268</v>
      </c>
      <c r="BG27" s="1557"/>
      <c r="BH27" s="1557"/>
      <c r="BI27" s="1557"/>
      <c r="BJ27" s="1557"/>
      <c r="BK27" s="1557"/>
      <c r="BL27" s="1557"/>
      <c r="BM27" s="1557"/>
      <c r="BN27" s="1557"/>
      <c r="BO27" s="1557"/>
      <c r="BP27" s="1557"/>
      <c r="BQ27" s="1557"/>
      <c r="BR27" s="1557"/>
      <c r="BS27" s="1557"/>
      <c r="BT27" s="1557"/>
      <c r="BU27" s="1557"/>
      <c r="BV27" s="1558"/>
    </row>
    <row r="28" spans="3:74" s="114" customFormat="1" ht="27" customHeight="1">
      <c r="C28" s="1357" t="s">
        <v>257</v>
      </c>
      <c r="D28" s="872"/>
      <c r="E28" s="872"/>
      <c r="F28" s="872"/>
      <c r="G28" s="872"/>
      <c r="H28" s="872"/>
      <c r="I28" s="872"/>
      <c r="J28" s="872"/>
      <c r="K28" s="1653"/>
      <c r="L28" s="1502"/>
      <c r="M28" s="1503"/>
      <c r="N28" s="1504"/>
      <c r="O28" s="1505"/>
      <c r="P28" s="1512"/>
      <c r="Q28" s="1512"/>
      <c r="R28" s="1512"/>
      <c r="S28" s="1512"/>
      <c r="T28" s="1512"/>
      <c r="U28" s="1512"/>
      <c r="V28" s="1512"/>
      <c r="W28" s="1512"/>
      <c r="X28" s="1512"/>
      <c r="Y28" s="1512"/>
      <c r="Z28" s="1512"/>
      <c r="AA28" s="1512"/>
      <c r="AB28" s="1512"/>
      <c r="AC28" s="1512"/>
      <c r="AD28" s="1512"/>
      <c r="AE28" s="1543"/>
      <c r="AF28" s="1544"/>
      <c r="AG28" s="1502"/>
      <c r="AH28" s="1510"/>
      <c r="AI28" s="1504"/>
      <c r="AJ28" s="1505"/>
      <c r="AK28" s="1511"/>
      <c r="AL28" s="1512"/>
      <c r="AM28" s="1512"/>
      <c r="AN28" s="1512"/>
      <c r="AO28" s="1512"/>
      <c r="AP28" s="1512"/>
      <c r="AQ28" s="1512"/>
      <c r="AR28" s="1512"/>
      <c r="AS28" s="1512"/>
      <c r="AT28" s="1512"/>
      <c r="AU28" s="1512"/>
      <c r="AV28" s="1512"/>
      <c r="AW28" s="1512"/>
      <c r="AX28" s="1512"/>
      <c r="AY28" s="1512"/>
      <c r="AZ28" s="1543"/>
      <c r="BA28" s="1544"/>
      <c r="BB28" s="1502"/>
      <c r="BC28" s="1510"/>
      <c r="BD28" s="1504"/>
      <c r="BE28" s="1505"/>
      <c r="BF28" s="1511"/>
      <c r="BG28" s="1512"/>
      <c r="BH28" s="1512"/>
      <c r="BI28" s="1512"/>
      <c r="BJ28" s="1512"/>
      <c r="BK28" s="1512"/>
      <c r="BL28" s="1512"/>
      <c r="BM28" s="1512"/>
      <c r="BN28" s="1512"/>
      <c r="BO28" s="1512"/>
      <c r="BP28" s="1512"/>
      <c r="BQ28" s="1512"/>
      <c r="BR28" s="1512"/>
      <c r="BS28" s="1512"/>
      <c r="BT28" s="1512"/>
      <c r="BU28" s="1543"/>
      <c r="BV28" s="1545"/>
    </row>
    <row r="29" spans="3:74" s="114" customFormat="1" ht="21" customHeight="1" thickBot="1">
      <c r="C29" s="1469"/>
      <c r="D29" s="875"/>
      <c r="E29" s="875"/>
      <c r="F29" s="875"/>
      <c r="G29" s="875"/>
      <c r="H29" s="875"/>
      <c r="I29" s="875"/>
      <c r="J29" s="875"/>
      <c r="K29" s="1654"/>
      <c r="L29" s="1609"/>
      <c r="M29" s="1610"/>
      <c r="N29" s="1611" t="s">
        <v>18</v>
      </c>
      <c r="O29" s="1434"/>
      <c r="P29" s="1612" t="s">
        <v>258</v>
      </c>
      <c r="Q29" s="1612"/>
      <c r="R29" s="1612"/>
      <c r="S29" s="1612"/>
      <c r="T29" s="1612"/>
      <c r="U29" s="1612"/>
      <c r="V29" s="1612"/>
      <c r="W29" s="1612"/>
      <c r="X29" s="1612"/>
      <c r="Y29" s="1612"/>
      <c r="Z29" s="1612"/>
      <c r="AA29" s="1612"/>
      <c r="AB29" s="1612"/>
      <c r="AC29" s="1612"/>
      <c r="AD29" s="1612"/>
      <c r="AE29" s="1612"/>
      <c r="AF29" s="1613"/>
      <c r="AG29" s="1609"/>
      <c r="AH29" s="1666"/>
      <c r="AI29" s="1667" t="s">
        <v>18</v>
      </c>
      <c r="AJ29" s="1434"/>
      <c r="AK29" s="1612" t="s">
        <v>258</v>
      </c>
      <c r="AL29" s="1612"/>
      <c r="AM29" s="1612"/>
      <c r="AN29" s="1612"/>
      <c r="AO29" s="1612"/>
      <c r="AP29" s="1612"/>
      <c r="AQ29" s="1612"/>
      <c r="AR29" s="1612"/>
      <c r="AS29" s="1612"/>
      <c r="AT29" s="1612"/>
      <c r="AU29" s="1612"/>
      <c r="AV29" s="1612"/>
      <c r="AW29" s="1612"/>
      <c r="AX29" s="1612"/>
      <c r="AY29" s="1612"/>
      <c r="AZ29" s="1612"/>
      <c r="BA29" s="1613"/>
      <c r="BB29" s="1609"/>
      <c r="BC29" s="1666"/>
      <c r="BD29" s="1667" t="s">
        <v>18</v>
      </c>
      <c r="BE29" s="1434"/>
      <c r="BF29" s="1612" t="s">
        <v>258</v>
      </c>
      <c r="BG29" s="1612"/>
      <c r="BH29" s="1612"/>
      <c r="BI29" s="1612"/>
      <c r="BJ29" s="1612"/>
      <c r="BK29" s="1612"/>
      <c r="BL29" s="1612"/>
      <c r="BM29" s="1612"/>
      <c r="BN29" s="1612"/>
      <c r="BO29" s="1612"/>
      <c r="BP29" s="1612"/>
      <c r="BQ29" s="1612"/>
      <c r="BR29" s="1612"/>
      <c r="BS29" s="1612"/>
      <c r="BT29" s="1612"/>
      <c r="BU29" s="1612"/>
      <c r="BV29" s="1668"/>
    </row>
    <row r="30" spans="3:74" s="114" customFormat="1" ht="9.9499999999999993" customHeight="1">
      <c r="P30" s="491"/>
      <c r="Q30" s="491"/>
      <c r="R30" s="491"/>
      <c r="S30" s="491"/>
      <c r="T30" s="491"/>
      <c r="U30" s="491"/>
      <c r="V30" s="491"/>
      <c r="W30" s="491"/>
      <c r="X30" s="491"/>
      <c r="Y30" s="491"/>
      <c r="Z30" s="491"/>
      <c r="AA30" s="491"/>
      <c r="AB30" s="491"/>
      <c r="AC30" s="491"/>
      <c r="AD30" s="491"/>
      <c r="AE30" s="491"/>
      <c r="AF30" s="491"/>
      <c r="AL30" s="491"/>
      <c r="AM30" s="491"/>
      <c r="AN30" s="491"/>
      <c r="AO30" s="491"/>
      <c r="AP30" s="491"/>
      <c r="AQ30" s="491"/>
      <c r="AR30" s="491"/>
      <c r="AS30" s="491"/>
      <c r="AT30" s="491"/>
      <c r="AU30" s="491"/>
      <c r="AV30" s="491"/>
      <c r="AW30" s="491"/>
      <c r="AX30" s="491"/>
      <c r="AY30" s="491"/>
      <c r="AZ30" s="491"/>
      <c r="BA30" s="491"/>
      <c r="BG30" s="491"/>
      <c r="BH30" s="491"/>
      <c r="BI30" s="491"/>
      <c r="BJ30" s="491"/>
      <c r="BK30" s="491"/>
      <c r="BL30" s="491"/>
      <c r="BM30" s="491"/>
      <c r="BN30" s="491"/>
      <c r="BO30" s="491"/>
      <c r="BP30" s="491"/>
      <c r="BQ30" s="491"/>
      <c r="BR30" s="491"/>
      <c r="BS30" s="491"/>
      <c r="BT30" s="491"/>
      <c r="BU30" s="491"/>
      <c r="BV30" s="491"/>
    </row>
    <row r="31" spans="3:74" s="114" customFormat="1" ht="9.9499999999999993" customHeight="1" thickBot="1">
      <c r="P31" s="491"/>
      <c r="Q31" s="491"/>
      <c r="R31" s="491"/>
      <c r="S31" s="491"/>
      <c r="T31" s="491"/>
      <c r="U31" s="491"/>
      <c r="V31" s="491"/>
      <c r="W31" s="491"/>
      <c r="X31" s="491"/>
      <c r="Y31" s="491"/>
      <c r="Z31" s="491"/>
      <c r="AA31" s="491"/>
      <c r="AB31" s="491"/>
      <c r="AC31" s="491"/>
      <c r="AD31" s="491"/>
      <c r="AE31" s="491"/>
      <c r="AF31" s="491"/>
      <c r="AL31" s="491"/>
      <c r="AM31" s="491"/>
      <c r="AN31" s="491"/>
      <c r="AO31" s="491"/>
      <c r="AP31" s="491"/>
      <c r="AQ31" s="491"/>
      <c r="AR31" s="491"/>
      <c r="AS31" s="491"/>
      <c r="AT31" s="491"/>
      <c r="AU31" s="491"/>
      <c r="AV31" s="491"/>
      <c r="AW31" s="491"/>
      <c r="AX31" s="491"/>
      <c r="AY31" s="491"/>
      <c r="AZ31" s="491"/>
      <c r="BA31" s="491"/>
      <c r="BG31" s="491"/>
      <c r="BH31" s="491"/>
      <c r="BI31" s="491"/>
      <c r="BJ31" s="491"/>
      <c r="BK31" s="491"/>
      <c r="BL31" s="491"/>
      <c r="BM31" s="491"/>
      <c r="BN31" s="491"/>
      <c r="BO31" s="491"/>
      <c r="BP31" s="491"/>
      <c r="BQ31" s="491"/>
      <c r="BR31" s="491"/>
      <c r="BS31" s="491"/>
      <c r="BT31" s="491"/>
      <c r="BU31" s="491"/>
      <c r="BV31" s="491"/>
    </row>
    <row r="32" spans="3:74" s="114" customFormat="1" ht="15" customHeight="1">
      <c r="C32" s="315"/>
      <c r="D32" s="1486" t="s">
        <v>151</v>
      </c>
      <c r="E32" s="1486"/>
      <c r="F32" s="1486"/>
      <c r="G32" s="1486"/>
      <c r="H32" s="1486"/>
      <c r="I32" s="1486"/>
      <c r="J32" s="1486"/>
      <c r="K32" s="147"/>
      <c r="L32" s="1606" t="s">
        <v>124</v>
      </c>
      <c r="M32" s="1607"/>
      <c r="N32" s="1607"/>
      <c r="O32" s="1607"/>
      <c r="P32" s="1607"/>
      <c r="Q32" s="1607"/>
      <c r="R32" s="1607"/>
      <c r="S32" s="1607"/>
      <c r="T32" s="1607"/>
      <c r="U32" s="1607"/>
      <c r="V32" s="1607"/>
      <c r="W32" s="1607"/>
      <c r="X32" s="1607"/>
      <c r="Y32" s="1607"/>
      <c r="Z32" s="1607"/>
      <c r="AA32" s="1607"/>
      <c r="AB32" s="1607"/>
      <c r="AC32" s="1607"/>
      <c r="AD32" s="1607"/>
      <c r="AE32" s="1607"/>
      <c r="AF32" s="1607"/>
      <c r="AG32" s="1607"/>
      <c r="AH32" s="1607"/>
      <c r="AI32" s="1607"/>
      <c r="AJ32" s="1607"/>
      <c r="AK32" s="1607"/>
      <c r="AL32" s="1607"/>
      <c r="AM32" s="1607"/>
      <c r="AN32" s="1607"/>
      <c r="AO32" s="1607"/>
      <c r="AP32" s="1607"/>
      <c r="AQ32" s="1607"/>
      <c r="AR32" s="1607"/>
      <c r="AS32" s="1607"/>
      <c r="AT32" s="1607"/>
      <c r="AU32" s="1607"/>
      <c r="AV32" s="1607"/>
      <c r="AW32" s="1607"/>
      <c r="AX32" s="1607"/>
      <c r="AY32" s="1607"/>
      <c r="AZ32" s="1607"/>
      <c r="BA32" s="1607"/>
      <c r="BB32" s="1607"/>
      <c r="BC32" s="1607"/>
      <c r="BD32" s="1607"/>
      <c r="BE32" s="1607"/>
      <c r="BF32" s="1607"/>
      <c r="BG32" s="1607"/>
      <c r="BH32" s="1607"/>
      <c r="BI32" s="1607"/>
      <c r="BJ32" s="1607"/>
      <c r="BK32" s="1607"/>
      <c r="BL32" s="1607"/>
      <c r="BM32" s="1607"/>
      <c r="BN32" s="1607"/>
      <c r="BO32" s="1607"/>
      <c r="BP32" s="1607"/>
      <c r="BQ32" s="1607"/>
      <c r="BR32" s="1607"/>
      <c r="BS32" s="1607"/>
      <c r="BT32" s="1607"/>
      <c r="BU32" s="1607"/>
      <c r="BV32" s="1608"/>
    </row>
    <row r="33" spans="3:74" s="114" customFormat="1" ht="21" customHeight="1" thickBot="1">
      <c r="C33" s="302"/>
      <c r="D33" s="1487"/>
      <c r="E33" s="1487"/>
      <c r="F33" s="1487"/>
      <c r="G33" s="1487"/>
      <c r="H33" s="1487"/>
      <c r="I33" s="1487"/>
      <c r="J33" s="1487"/>
      <c r="K33" s="148"/>
      <c r="L33" s="519"/>
      <c r="M33" s="520"/>
      <c r="N33" s="1434" t="s">
        <v>18</v>
      </c>
      <c r="O33" s="1434"/>
      <c r="P33" s="1651" t="s">
        <v>152</v>
      </c>
      <c r="Q33" s="1651"/>
      <c r="R33" s="1651"/>
      <c r="S33" s="1651"/>
      <c r="T33" s="1651"/>
      <c r="U33" s="1651"/>
      <c r="V33" s="1651"/>
      <c r="W33" s="1651"/>
      <c r="X33" s="1651"/>
      <c r="Y33" s="1651"/>
      <c r="Z33" s="1651"/>
      <c r="AA33" s="1651"/>
      <c r="AB33" s="1651"/>
      <c r="AC33" s="1651"/>
      <c r="AD33" s="1651"/>
      <c r="AE33" s="1651"/>
      <c r="AF33" s="1651"/>
      <c r="AG33" s="1651"/>
      <c r="AH33" s="1651"/>
      <c r="AI33" s="1651"/>
      <c r="AJ33" s="1651"/>
      <c r="AK33" s="1651"/>
      <c r="AL33" s="1651"/>
      <c r="AM33" s="1651"/>
      <c r="AN33" s="1651"/>
      <c r="AO33" s="1651"/>
      <c r="AP33" s="1651"/>
      <c r="AQ33" s="1651"/>
      <c r="AR33" s="1651"/>
      <c r="AS33" s="1651"/>
      <c r="AT33" s="1651"/>
      <c r="AU33" s="1651"/>
      <c r="AV33" s="1651"/>
      <c r="AW33" s="1651"/>
      <c r="AX33" s="1651"/>
      <c r="AY33" s="1651"/>
      <c r="AZ33" s="1651"/>
      <c r="BA33" s="1651"/>
      <c r="BB33" s="1651"/>
      <c r="BC33" s="1651"/>
      <c r="BD33" s="1651"/>
      <c r="BE33" s="1651"/>
      <c r="BF33" s="1651"/>
      <c r="BG33" s="1651"/>
      <c r="BH33" s="1651"/>
      <c r="BI33" s="1651"/>
      <c r="BJ33" s="1651"/>
      <c r="BK33" s="1651"/>
      <c r="BL33" s="1651"/>
      <c r="BM33" s="1651"/>
      <c r="BN33" s="1651"/>
      <c r="BO33" s="1651"/>
      <c r="BP33" s="1651"/>
      <c r="BQ33" s="1651"/>
      <c r="BR33" s="1651"/>
      <c r="BS33" s="1651"/>
      <c r="BT33" s="1651"/>
      <c r="BU33" s="1651"/>
      <c r="BV33" s="1652"/>
    </row>
    <row r="34" spans="3:74" s="114" customFormat="1" ht="21" customHeight="1">
      <c r="D34" s="116"/>
      <c r="E34" s="116"/>
      <c r="F34" s="116"/>
      <c r="G34" s="116"/>
      <c r="H34" s="116"/>
      <c r="I34" s="116"/>
      <c r="J34" s="116"/>
      <c r="M34" s="491"/>
      <c r="N34" s="521"/>
      <c r="O34" s="521"/>
      <c r="P34" s="522"/>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row>
    <row r="35" spans="3:74" s="114" customFormat="1" ht="9" customHeight="1">
      <c r="C35" s="311"/>
    </row>
    <row r="36" spans="3:74" s="114" customFormat="1" ht="15" customHeight="1" thickBot="1">
      <c r="C36" s="311" t="s">
        <v>373</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row>
    <row r="37" spans="3:74" s="114" customFormat="1" ht="11.25" customHeight="1">
      <c r="C37" s="1633" t="s">
        <v>344</v>
      </c>
      <c r="D37" s="1346"/>
      <c r="E37" s="1346"/>
      <c r="F37" s="1346"/>
      <c r="G37" s="1346"/>
      <c r="H37" s="1346"/>
      <c r="I37" s="1346"/>
      <c r="J37" s="1346"/>
      <c r="K37" s="1346"/>
      <c r="L37" s="1346"/>
      <c r="M37" s="1346"/>
      <c r="N37" s="1346"/>
      <c r="O37" s="1346"/>
      <c r="P37" s="1346"/>
      <c r="Q37" s="1346"/>
      <c r="R37" s="1346"/>
      <c r="S37" s="1346"/>
      <c r="T37" s="1346"/>
      <c r="U37" s="1347"/>
      <c r="V37" s="1345" t="s">
        <v>51</v>
      </c>
      <c r="W37" s="1346"/>
      <c r="X37" s="1346"/>
      <c r="Y37" s="1346"/>
      <c r="Z37" s="1346"/>
      <c r="AA37" s="1346"/>
      <c r="AB37" s="1346"/>
      <c r="AC37" s="1346"/>
      <c r="AD37" s="1346"/>
      <c r="AE37" s="1346"/>
      <c r="AF37" s="1346"/>
      <c r="AG37" s="1592" t="s">
        <v>165</v>
      </c>
      <c r="AH37" s="1592"/>
      <c r="AI37" s="1593"/>
      <c r="AJ37" s="1594" t="s">
        <v>52</v>
      </c>
      <c r="AK37" s="1595"/>
      <c r="AL37" s="1595"/>
      <c r="AM37" s="1595"/>
      <c r="AN37" s="1595"/>
      <c r="AO37" s="1595"/>
      <c r="AP37" s="1595"/>
      <c r="AQ37" s="1595"/>
      <c r="AR37" s="1595"/>
      <c r="AS37" s="1595"/>
      <c r="AT37" s="1595"/>
      <c r="AU37" s="1560" t="s">
        <v>77</v>
      </c>
      <c r="AV37" s="1560"/>
      <c r="AW37" s="1561"/>
    </row>
    <row r="38" spans="3:74" s="114" customFormat="1" ht="11.25" customHeight="1" thickBot="1">
      <c r="C38" s="1634"/>
      <c r="D38" s="1591"/>
      <c r="E38" s="1591"/>
      <c r="F38" s="1591"/>
      <c r="G38" s="1591"/>
      <c r="H38" s="1591"/>
      <c r="I38" s="1591"/>
      <c r="J38" s="1591"/>
      <c r="K38" s="1591"/>
      <c r="L38" s="1591"/>
      <c r="M38" s="1591"/>
      <c r="N38" s="1591"/>
      <c r="O38" s="1591"/>
      <c r="P38" s="1591"/>
      <c r="Q38" s="1591"/>
      <c r="R38" s="1591"/>
      <c r="S38" s="1591"/>
      <c r="T38" s="1591"/>
      <c r="U38" s="1635"/>
      <c r="V38" s="1590"/>
      <c r="W38" s="1591"/>
      <c r="X38" s="1591"/>
      <c r="Y38" s="1591"/>
      <c r="Z38" s="1591"/>
      <c r="AA38" s="1591"/>
      <c r="AB38" s="1591"/>
      <c r="AC38" s="1591"/>
      <c r="AD38" s="1591"/>
      <c r="AE38" s="1591"/>
      <c r="AF38" s="1591"/>
      <c r="AG38" s="1562" t="s">
        <v>47</v>
      </c>
      <c r="AH38" s="1563"/>
      <c r="AI38" s="1564"/>
      <c r="AJ38" s="1596"/>
      <c r="AK38" s="1597"/>
      <c r="AL38" s="1597"/>
      <c r="AM38" s="1597"/>
      <c r="AN38" s="1597"/>
      <c r="AO38" s="1597"/>
      <c r="AP38" s="1597"/>
      <c r="AQ38" s="1597"/>
      <c r="AR38" s="1597"/>
      <c r="AS38" s="1597"/>
      <c r="AT38" s="1597"/>
      <c r="AU38" s="1562" t="s">
        <v>47</v>
      </c>
      <c r="AV38" s="1563"/>
      <c r="AW38" s="1565"/>
    </row>
    <row r="39" spans="3:74" s="114" customFormat="1" ht="10.5" customHeight="1" thickTop="1">
      <c r="C39" s="1636" t="s">
        <v>46</v>
      </c>
      <c r="D39" s="1637"/>
      <c r="E39" s="1637"/>
      <c r="F39" s="1637"/>
      <c r="G39" s="1637"/>
      <c r="H39" s="1637"/>
      <c r="I39" s="1637"/>
      <c r="J39" s="1637"/>
      <c r="K39" s="1637"/>
      <c r="L39" s="1637"/>
      <c r="M39" s="1637"/>
      <c r="N39" s="1637"/>
      <c r="O39" s="1637"/>
      <c r="P39" s="1637"/>
      <c r="Q39" s="1637"/>
      <c r="R39" s="1637"/>
      <c r="S39" s="1637"/>
      <c r="T39" s="1637"/>
      <c r="U39" s="1638"/>
      <c r="V39" s="1584"/>
      <c r="W39" s="1585"/>
      <c r="X39" s="1585"/>
      <c r="Y39" s="1585"/>
      <c r="Z39" s="1585"/>
      <c r="AA39" s="1585"/>
      <c r="AB39" s="1585"/>
      <c r="AC39" s="1585"/>
      <c r="AD39" s="1585"/>
      <c r="AE39" s="1585"/>
      <c r="AF39" s="1586"/>
      <c r="AG39" s="1578" t="s">
        <v>329</v>
      </c>
      <c r="AH39" s="1579"/>
      <c r="AI39" s="1580"/>
      <c r="AJ39" s="1584"/>
      <c r="AK39" s="1585"/>
      <c r="AL39" s="1585"/>
      <c r="AM39" s="1585"/>
      <c r="AN39" s="1585"/>
      <c r="AO39" s="1585"/>
      <c r="AP39" s="1585"/>
      <c r="AQ39" s="1585"/>
      <c r="AR39" s="1585"/>
      <c r="AS39" s="1585"/>
      <c r="AT39" s="1586"/>
      <c r="AU39" s="1566" t="str">
        <f>AG39</f>
        <v>ｍ3</v>
      </c>
      <c r="AV39" s="1567"/>
      <c r="AW39" s="1568"/>
    </row>
    <row r="40" spans="3:74" s="114" customFormat="1" ht="10.5" customHeight="1">
      <c r="C40" s="1639"/>
      <c r="D40" s="1640"/>
      <c r="E40" s="1640"/>
      <c r="F40" s="1640"/>
      <c r="G40" s="1640"/>
      <c r="H40" s="1640"/>
      <c r="I40" s="1640"/>
      <c r="J40" s="1640"/>
      <c r="K40" s="1640"/>
      <c r="L40" s="1640"/>
      <c r="M40" s="1640"/>
      <c r="N40" s="1640"/>
      <c r="O40" s="1640"/>
      <c r="P40" s="1640"/>
      <c r="Q40" s="1640"/>
      <c r="R40" s="1640"/>
      <c r="S40" s="1640"/>
      <c r="T40" s="1640"/>
      <c r="U40" s="1641"/>
      <c r="V40" s="1587"/>
      <c r="W40" s="1588"/>
      <c r="X40" s="1588"/>
      <c r="Y40" s="1588"/>
      <c r="Z40" s="1588"/>
      <c r="AA40" s="1588"/>
      <c r="AB40" s="1588"/>
      <c r="AC40" s="1588"/>
      <c r="AD40" s="1588"/>
      <c r="AE40" s="1588"/>
      <c r="AF40" s="1589"/>
      <c r="AG40" s="1581"/>
      <c r="AH40" s="1582"/>
      <c r="AI40" s="1583"/>
      <c r="AJ40" s="1587"/>
      <c r="AK40" s="1588"/>
      <c r="AL40" s="1588"/>
      <c r="AM40" s="1588"/>
      <c r="AN40" s="1588"/>
      <c r="AO40" s="1588"/>
      <c r="AP40" s="1588"/>
      <c r="AQ40" s="1588"/>
      <c r="AR40" s="1588"/>
      <c r="AS40" s="1588"/>
      <c r="AT40" s="1589"/>
      <c r="AU40" s="1569"/>
      <c r="AV40" s="1570"/>
      <c r="AW40" s="1571"/>
    </row>
    <row r="41" spans="3:74" s="114" customFormat="1" ht="10.5" customHeight="1">
      <c r="C41" s="1642" t="s">
        <v>48</v>
      </c>
      <c r="D41" s="1643"/>
      <c r="E41" s="1643"/>
      <c r="F41" s="1643"/>
      <c r="G41" s="1643"/>
      <c r="H41" s="1643"/>
      <c r="I41" s="1643"/>
      <c r="J41" s="1643"/>
      <c r="K41" s="1643"/>
      <c r="L41" s="1643"/>
      <c r="M41" s="1643"/>
      <c r="N41" s="1643"/>
      <c r="O41" s="1643"/>
      <c r="P41" s="1643"/>
      <c r="Q41" s="1643"/>
      <c r="R41" s="1643"/>
      <c r="S41" s="1643"/>
      <c r="T41" s="1643"/>
      <c r="U41" s="1644"/>
      <c r="V41" s="1614"/>
      <c r="W41" s="1615"/>
      <c r="X41" s="1615"/>
      <c r="Y41" s="1615"/>
      <c r="Z41" s="1615"/>
      <c r="AA41" s="1615"/>
      <c r="AB41" s="1615"/>
      <c r="AC41" s="1615"/>
      <c r="AD41" s="1615"/>
      <c r="AE41" s="1615"/>
      <c r="AF41" s="1616"/>
      <c r="AG41" s="1620" t="s">
        <v>329</v>
      </c>
      <c r="AH41" s="944"/>
      <c r="AI41" s="1382"/>
      <c r="AJ41" s="1614"/>
      <c r="AK41" s="1615"/>
      <c r="AL41" s="1615"/>
      <c r="AM41" s="1615"/>
      <c r="AN41" s="1615"/>
      <c r="AO41" s="1615"/>
      <c r="AP41" s="1615"/>
      <c r="AQ41" s="1615"/>
      <c r="AR41" s="1615"/>
      <c r="AS41" s="1615"/>
      <c r="AT41" s="1616"/>
      <c r="AU41" s="1621" t="str">
        <f>AG41</f>
        <v>ｍ3</v>
      </c>
      <c r="AV41" s="1622"/>
      <c r="AW41" s="1623"/>
    </row>
    <row r="42" spans="3:74" s="114" customFormat="1" ht="10.5" customHeight="1">
      <c r="C42" s="1639"/>
      <c r="D42" s="1640"/>
      <c r="E42" s="1640"/>
      <c r="F42" s="1640"/>
      <c r="G42" s="1640"/>
      <c r="H42" s="1640"/>
      <c r="I42" s="1640"/>
      <c r="J42" s="1640"/>
      <c r="K42" s="1640"/>
      <c r="L42" s="1640"/>
      <c r="M42" s="1640"/>
      <c r="N42" s="1640"/>
      <c r="O42" s="1640"/>
      <c r="P42" s="1640"/>
      <c r="Q42" s="1640"/>
      <c r="R42" s="1640"/>
      <c r="S42" s="1640"/>
      <c r="T42" s="1640"/>
      <c r="U42" s="1641"/>
      <c r="V42" s="1587"/>
      <c r="W42" s="1588"/>
      <c r="X42" s="1588"/>
      <c r="Y42" s="1588"/>
      <c r="Z42" s="1588"/>
      <c r="AA42" s="1588"/>
      <c r="AB42" s="1588"/>
      <c r="AC42" s="1588"/>
      <c r="AD42" s="1588"/>
      <c r="AE42" s="1588"/>
      <c r="AF42" s="1589"/>
      <c r="AG42" s="1581"/>
      <c r="AH42" s="1582"/>
      <c r="AI42" s="1583"/>
      <c r="AJ42" s="1587"/>
      <c r="AK42" s="1588"/>
      <c r="AL42" s="1588"/>
      <c r="AM42" s="1588"/>
      <c r="AN42" s="1588"/>
      <c r="AO42" s="1588"/>
      <c r="AP42" s="1588"/>
      <c r="AQ42" s="1588"/>
      <c r="AR42" s="1588"/>
      <c r="AS42" s="1588"/>
      <c r="AT42" s="1589"/>
      <c r="AU42" s="1569"/>
      <c r="AV42" s="1570"/>
      <c r="AW42" s="1571"/>
    </row>
    <row r="43" spans="3:74" s="114" customFormat="1" ht="10.5" customHeight="1">
      <c r="C43" s="1642" t="s">
        <v>49</v>
      </c>
      <c r="D43" s="1643"/>
      <c r="E43" s="1643"/>
      <c r="F43" s="1643"/>
      <c r="G43" s="1643"/>
      <c r="H43" s="1643"/>
      <c r="I43" s="1643"/>
      <c r="J43" s="1643"/>
      <c r="K43" s="1643"/>
      <c r="L43" s="1643"/>
      <c r="M43" s="1643"/>
      <c r="N43" s="1643"/>
      <c r="O43" s="1643"/>
      <c r="P43" s="1643"/>
      <c r="Q43" s="1643"/>
      <c r="R43" s="1643"/>
      <c r="S43" s="1643"/>
      <c r="T43" s="1643"/>
      <c r="U43" s="1644"/>
      <c r="V43" s="1614"/>
      <c r="W43" s="1615"/>
      <c r="X43" s="1615"/>
      <c r="Y43" s="1615"/>
      <c r="Z43" s="1615"/>
      <c r="AA43" s="1615"/>
      <c r="AB43" s="1615"/>
      <c r="AC43" s="1615"/>
      <c r="AD43" s="1615"/>
      <c r="AE43" s="1615"/>
      <c r="AF43" s="1616"/>
      <c r="AG43" s="1620" t="s">
        <v>259</v>
      </c>
      <c r="AH43" s="944"/>
      <c r="AI43" s="1382"/>
      <c r="AJ43" s="1614"/>
      <c r="AK43" s="1615"/>
      <c r="AL43" s="1615"/>
      <c r="AM43" s="1615"/>
      <c r="AN43" s="1615"/>
      <c r="AO43" s="1615"/>
      <c r="AP43" s="1615"/>
      <c r="AQ43" s="1615"/>
      <c r="AR43" s="1615"/>
      <c r="AS43" s="1615"/>
      <c r="AT43" s="1616"/>
      <c r="AU43" s="1621" t="str">
        <f>AG43</f>
        <v>ｍ3</v>
      </c>
      <c r="AV43" s="1622"/>
      <c r="AW43" s="1623"/>
    </row>
    <row r="44" spans="3:74" s="114" customFormat="1" ht="10.5" customHeight="1">
      <c r="C44" s="1645"/>
      <c r="D44" s="1646"/>
      <c r="E44" s="1646"/>
      <c r="F44" s="1646"/>
      <c r="G44" s="1646"/>
      <c r="H44" s="1646"/>
      <c r="I44" s="1646"/>
      <c r="J44" s="1646"/>
      <c r="K44" s="1646"/>
      <c r="L44" s="1646"/>
      <c r="M44" s="1646"/>
      <c r="N44" s="1646"/>
      <c r="O44" s="1646"/>
      <c r="P44" s="1646"/>
      <c r="Q44" s="1646"/>
      <c r="R44" s="1646"/>
      <c r="S44" s="1646"/>
      <c r="T44" s="1646"/>
      <c r="U44" s="1647"/>
      <c r="V44" s="1617"/>
      <c r="W44" s="1618"/>
      <c r="X44" s="1618"/>
      <c r="Y44" s="1618"/>
      <c r="Z44" s="1618"/>
      <c r="AA44" s="1618"/>
      <c r="AB44" s="1618"/>
      <c r="AC44" s="1618"/>
      <c r="AD44" s="1618"/>
      <c r="AE44" s="1618"/>
      <c r="AF44" s="1619"/>
      <c r="AG44" s="1605"/>
      <c r="AH44" s="1384"/>
      <c r="AI44" s="1385"/>
      <c r="AJ44" s="1617"/>
      <c r="AK44" s="1618"/>
      <c r="AL44" s="1618"/>
      <c r="AM44" s="1618"/>
      <c r="AN44" s="1618"/>
      <c r="AO44" s="1618"/>
      <c r="AP44" s="1618"/>
      <c r="AQ44" s="1618"/>
      <c r="AR44" s="1618"/>
      <c r="AS44" s="1618"/>
      <c r="AT44" s="1619"/>
      <c r="AU44" s="1575"/>
      <c r="AV44" s="1576"/>
      <c r="AW44" s="1577"/>
    </row>
    <row r="45" spans="3:74" s="114" customFormat="1" ht="10.5" customHeight="1">
      <c r="C45" s="1357" t="s">
        <v>50</v>
      </c>
      <c r="D45" s="872"/>
      <c r="E45" s="872"/>
      <c r="F45" s="872"/>
      <c r="G45" s="872"/>
      <c r="H45" s="872"/>
      <c r="I45" s="872"/>
      <c r="J45" s="872"/>
      <c r="K45" s="872"/>
      <c r="L45" s="872"/>
      <c r="M45" s="872"/>
      <c r="N45" s="872"/>
      <c r="O45" s="872"/>
      <c r="P45" s="872"/>
      <c r="Q45" s="872"/>
      <c r="R45" s="872"/>
      <c r="S45" s="872"/>
      <c r="T45" s="872"/>
      <c r="U45" s="1358"/>
      <c r="V45" s="1598">
        <f>SUM(V39:AF44)</f>
        <v>0</v>
      </c>
      <c r="W45" s="1599"/>
      <c r="X45" s="1599"/>
      <c r="Y45" s="1599"/>
      <c r="Z45" s="1599"/>
      <c r="AA45" s="1599"/>
      <c r="AB45" s="1599"/>
      <c r="AC45" s="1599"/>
      <c r="AD45" s="1599"/>
      <c r="AE45" s="1599"/>
      <c r="AF45" s="1600"/>
      <c r="AG45" s="1604" t="s">
        <v>329</v>
      </c>
      <c r="AH45" s="872"/>
      <c r="AI45" s="1358"/>
      <c r="AJ45" s="1598">
        <f>SUM(AJ39:AT44)</f>
        <v>0</v>
      </c>
      <c r="AK45" s="1599"/>
      <c r="AL45" s="1599"/>
      <c r="AM45" s="1599"/>
      <c r="AN45" s="1599"/>
      <c r="AO45" s="1599"/>
      <c r="AP45" s="1599"/>
      <c r="AQ45" s="1599"/>
      <c r="AR45" s="1599"/>
      <c r="AS45" s="1599"/>
      <c r="AT45" s="1600"/>
      <c r="AU45" s="1572" t="str">
        <f>AG45</f>
        <v>ｍ3</v>
      </c>
      <c r="AV45" s="1573"/>
      <c r="AW45" s="1574"/>
    </row>
    <row r="46" spans="3:74" s="114" customFormat="1" ht="10.5" customHeight="1">
      <c r="C46" s="1410"/>
      <c r="D46" s="1384"/>
      <c r="E46" s="1384"/>
      <c r="F46" s="1384"/>
      <c r="G46" s="1384"/>
      <c r="H46" s="1384"/>
      <c r="I46" s="1384"/>
      <c r="J46" s="1384"/>
      <c r="K46" s="1384"/>
      <c r="L46" s="1384"/>
      <c r="M46" s="1384"/>
      <c r="N46" s="1384"/>
      <c r="O46" s="1384"/>
      <c r="P46" s="1384"/>
      <c r="Q46" s="1384"/>
      <c r="R46" s="1384"/>
      <c r="S46" s="1384"/>
      <c r="T46" s="1384"/>
      <c r="U46" s="1385"/>
      <c r="V46" s="1601"/>
      <c r="W46" s="1602"/>
      <c r="X46" s="1602"/>
      <c r="Y46" s="1602"/>
      <c r="Z46" s="1602"/>
      <c r="AA46" s="1602"/>
      <c r="AB46" s="1602"/>
      <c r="AC46" s="1602"/>
      <c r="AD46" s="1602"/>
      <c r="AE46" s="1602"/>
      <c r="AF46" s="1603"/>
      <c r="AG46" s="1605"/>
      <c r="AH46" s="1384"/>
      <c r="AI46" s="1385"/>
      <c r="AJ46" s="1601"/>
      <c r="AK46" s="1602"/>
      <c r="AL46" s="1602"/>
      <c r="AM46" s="1602"/>
      <c r="AN46" s="1602"/>
      <c r="AO46" s="1602"/>
      <c r="AP46" s="1602"/>
      <c r="AQ46" s="1602"/>
      <c r="AR46" s="1602"/>
      <c r="AS46" s="1602"/>
      <c r="AT46" s="1603"/>
      <c r="AU46" s="1575"/>
      <c r="AV46" s="1576"/>
      <c r="AW46" s="1577"/>
    </row>
    <row r="47" spans="3:74" s="114" customFormat="1" ht="10.5" customHeight="1">
      <c r="C47" s="1357" t="s">
        <v>345</v>
      </c>
      <c r="D47" s="872"/>
      <c r="E47" s="872"/>
      <c r="F47" s="872"/>
      <c r="G47" s="872"/>
      <c r="H47" s="872"/>
      <c r="I47" s="872"/>
      <c r="J47" s="872"/>
      <c r="K47" s="872"/>
      <c r="L47" s="872"/>
      <c r="M47" s="872"/>
      <c r="N47" s="872"/>
      <c r="O47" s="872"/>
      <c r="P47" s="872"/>
      <c r="Q47" s="872"/>
      <c r="R47" s="872"/>
      <c r="S47" s="872"/>
      <c r="T47" s="872"/>
      <c r="U47" s="1358"/>
      <c r="V47" s="523"/>
      <c r="W47" s="500"/>
      <c r="X47" s="500"/>
      <c r="Y47" s="500"/>
      <c r="Z47" s="500"/>
      <c r="AA47" s="500"/>
      <c r="AB47" s="500"/>
      <c r="AC47" s="500"/>
      <c r="AD47" s="500"/>
      <c r="AE47" s="500"/>
      <c r="AF47" s="500"/>
      <c r="AG47" s="500"/>
      <c r="AH47" s="500"/>
      <c r="AI47" s="500"/>
      <c r="AJ47" s="1624">
        <f>IF(V45=0,0,INT(AJ45/V45*10000)/100)</f>
        <v>0</v>
      </c>
      <c r="AK47" s="1625"/>
      <c r="AL47" s="1625"/>
      <c r="AM47" s="1625"/>
      <c r="AN47" s="1625"/>
      <c r="AO47" s="1625"/>
      <c r="AP47" s="1625"/>
      <c r="AQ47" s="1625"/>
      <c r="AR47" s="1625"/>
      <c r="AS47" s="1625"/>
      <c r="AT47" s="1626"/>
      <c r="AU47" s="1572" t="s">
        <v>90</v>
      </c>
      <c r="AV47" s="1573"/>
      <c r="AW47" s="1574"/>
    </row>
    <row r="48" spans="3:74" s="114" customFormat="1" ht="10.5" customHeight="1" thickBot="1">
      <c r="C48" s="1469"/>
      <c r="D48" s="875"/>
      <c r="E48" s="875"/>
      <c r="F48" s="875"/>
      <c r="G48" s="875"/>
      <c r="H48" s="875"/>
      <c r="I48" s="875"/>
      <c r="J48" s="875"/>
      <c r="K48" s="875"/>
      <c r="L48" s="875"/>
      <c r="M48" s="875"/>
      <c r="N48" s="875"/>
      <c r="O48" s="875"/>
      <c r="P48" s="875"/>
      <c r="Q48" s="875"/>
      <c r="R48" s="875"/>
      <c r="S48" s="875"/>
      <c r="T48" s="875"/>
      <c r="U48" s="1400"/>
      <c r="V48" s="524"/>
      <c r="W48" s="148"/>
      <c r="X48" s="148"/>
      <c r="Y48" s="148"/>
      <c r="Z48" s="148"/>
      <c r="AA48" s="148"/>
      <c r="AB48" s="148"/>
      <c r="AC48" s="148"/>
      <c r="AD48" s="148"/>
      <c r="AE48" s="148"/>
      <c r="AF48" s="148"/>
      <c r="AG48" s="148"/>
      <c r="AH48" s="148"/>
      <c r="AI48" s="148"/>
      <c r="AJ48" s="1627"/>
      <c r="AK48" s="1628"/>
      <c r="AL48" s="1628"/>
      <c r="AM48" s="1628"/>
      <c r="AN48" s="1628"/>
      <c r="AO48" s="1628"/>
      <c r="AP48" s="1628"/>
      <c r="AQ48" s="1628"/>
      <c r="AR48" s="1628"/>
      <c r="AS48" s="1628"/>
      <c r="AT48" s="1629"/>
      <c r="AU48" s="1630"/>
      <c r="AV48" s="1631"/>
      <c r="AW48" s="1632"/>
    </row>
    <row r="49" spans="3:74" s="114" customFormat="1" ht="4.5" customHeight="1">
      <c r="C49" s="309"/>
      <c r="D49" s="309"/>
      <c r="E49" s="309"/>
      <c r="F49" s="309"/>
      <c r="G49" s="309"/>
      <c r="H49" s="309"/>
      <c r="I49" s="309"/>
      <c r="J49" s="309"/>
      <c r="K49" s="309"/>
      <c r="L49" s="309"/>
      <c r="M49" s="309"/>
      <c r="N49" s="309"/>
      <c r="O49" s="309"/>
      <c r="P49" s="309"/>
      <c r="AF49" s="525"/>
      <c r="AG49" s="525"/>
      <c r="AH49" s="525"/>
      <c r="AI49" s="525"/>
      <c r="AJ49" s="525"/>
      <c r="AK49" s="525"/>
      <c r="AL49" s="525"/>
      <c r="AM49" s="525"/>
      <c r="AN49" s="309"/>
      <c r="AO49" s="309"/>
      <c r="AP49" s="309"/>
    </row>
    <row r="50" spans="3:74" s="114" customFormat="1" ht="9" customHeight="1">
      <c r="C50" s="48"/>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row>
    <row r="51" spans="3:74" s="93" customFormat="1" ht="10.5" customHeight="1"/>
    <row r="52" spans="3:74" s="93" customFormat="1" ht="12" customHeight="1">
      <c r="D52" s="1280" t="s">
        <v>374</v>
      </c>
      <c r="E52" s="1280"/>
      <c r="F52" s="1280"/>
      <c r="G52" s="1280"/>
      <c r="H52" s="1280"/>
      <c r="I52" s="1280"/>
      <c r="J52" s="1280"/>
      <c r="K52" s="1280"/>
      <c r="L52" s="1280"/>
      <c r="M52" s="1280"/>
      <c r="N52" s="1280"/>
      <c r="O52" s="1280"/>
      <c r="P52" s="1280"/>
      <c r="Q52" s="1280"/>
      <c r="R52" s="1280"/>
      <c r="S52" s="1280"/>
      <c r="T52" s="1280"/>
      <c r="U52" s="1280"/>
      <c r="V52" s="1280"/>
      <c r="W52" s="1280"/>
      <c r="X52" s="1280"/>
      <c r="Y52" s="1280"/>
      <c r="Z52" s="1280"/>
      <c r="AA52" s="1280"/>
      <c r="AB52" s="1280"/>
      <c r="AC52" s="1280"/>
      <c r="AD52" s="1280"/>
      <c r="AE52" s="1280"/>
      <c r="AF52" s="1280"/>
      <c r="AG52" s="1280"/>
      <c r="AH52" s="1280"/>
      <c r="AI52" s="1280"/>
      <c r="AJ52" s="1280"/>
      <c r="AK52" s="1280"/>
      <c r="AL52" s="1280"/>
      <c r="AM52" s="1280"/>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0"/>
    </row>
    <row r="53" spans="3:74" s="97" customFormat="1" ht="12" customHeight="1">
      <c r="D53" s="87" t="s">
        <v>375</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row>
    <row r="54" spans="3:74" ht="6" customHeight="1" thickBot="1"/>
    <row r="55" spans="3:74" ht="18" customHeight="1">
      <c r="C55" s="1476" t="s">
        <v>325</v>
      </c>
      <c r="D55" s="1477"/>
      <c r="E55" s="1477"/>
      <c r="F55" s="1477"/>
      <c r="G55" s="1477"/>
      <c r="H55" s="1477"/>
      <c r="I55" s="1477"/>
      <c r="J55" s="1477"/>
      <c r="K55" s="1477"/>
      <c r="L55" s="1477"/>
      <c r="M55" s="1477"/>
      <c r="N55" s="1478"/>
      <c r="O55" s="1482" t="s">
        <v>319</v>
      </c>
      <c r="P55" s="1477"/>
      <c r="Q55" s="1477"/>
      <c r="R55" s="1477"/>
      <c r="S55" s="1477"/>
      <c r="T55" s="1477"/>
      <c r="U55" s="1477"/>
      <c r="V55" s="1477"/>
      <c r="W55" s="1477"/>
      <c r="X55" s="1477"/>
      <c r="Y55" s="1477"/>
      <c r="Z55" s="1477"/>
      <c r="AA55" s="1477"/>
      <c r="AB55" s="1477"/>
      <c r="AC55" s="1478"/>
      <c r="AD55" s="1482" t="s">
        <v>320</v>
      </c>
      <c r="AE55" s="1477"/>
      <c r="AF55" s="1477"/>
      <c r="AG55" s="1477"/>
      <c r="AH55" s="1477"/>
      <c r="AI55" s="1477"/>
      <c r="AJ55" s="1477"/>
      <c r="AK55" s="1477"/>
      <c r="AL55" s="1477"/>
      <c r="AM55" s="1477"/>
      <c r="AN55" s="1477"/>
      <c r="AO55" s="1477"/>
      <c r="AP55" s="1477"/>
      <c r="AQ55" s="1477"/>
      <c r="AR55" s="1477"/>
      <c r="AS55" s="1478"/>
      <c r="AT55" s="1482" t="s">
        <v>321</v>
      </c>
      <c r="AU55" s="1477"/>
      <c r="AV55" s="1477"/>
      <c r="AW55" s="1477"/>
      <c r="AX55" s="1477"/>
      <c r="AY55" s="1477"/>
      <c r="AZ55" s="1477"/>
      <c r="BA55" s="1477"/>
      <c r="BB55" s="1477"/>
      <c r="BC55" s="1477"/>
      <c r="BD55" s="1477"/>
      <c r="BE55" s="1477"/>
      <c r="BF55" s="1477"/>
      <c r="BG55" s="1477"/>
      <c r="BH55" s="1478"/>
      <c r="BI55" s="1482" t="s">
        <v>327</v>
      </c>
      <c r="BJ55" s="1477"/>
      <c r="BK55" s="1477"/>
      <c r="BL55" s="1477"/>
      <c r="BM55" s="1477"/>
      <c r="BN55" s="1477"/>
      <c r="BO55" s="1477"/>
      <c r="BP55" s="1477"/>
      <c r="BQ55" s="1477"/>
      <c r="BR55" s="1477"/>
      <c r="BS55" s="1477"/>
      <c r="BT55" s="1477"/>
      <c r="BU55" s="1477"/>
      <c r="BV55" s="1484"/>
    </row>
    <row r="56" spans="3:74" ht="18" customHeight="1" thickBot="1">
      <c r="C56" s="1479" t="s">
        <v>326</v>
      </c>
      <c r="D56" s="1480"/>
      <c r="E56" s="1480"/>
      <c r="F56" s="1480"/>
      <c r="G56" s="1480"/>
      <c r="H56" s="1480"/>
      <c r="I56" s="1480"/>
      <c r="J56" s="1480"/>
      <c r="K56" s="1480"/>
      <c r="L56" s="1480"/>
      <c r="M56" s="1480"/>
      <c r="N56" s="1481"/>
      <c r="O56" s="1483" t="s">
        <v>322</v>
      </c>
      <c r="P56" s="1480"/>
      <c r="Q56" s="1480"/>
      <c r="R56" s="1480"/>
      <c r="S56" s="1480"/>
      <c r="T56" s="1480"/>
      <c r="U56" s="1480"/>
      <c r="V56" s="1480"/>
      <c r="W56" s="1480"/>
      <c r="X56" s="1480"/>
      <c r="Y56" s="1480"/>
      <c r="Z56" s="1480"/>
      <c r="AA56" s="1480"/>
      <c r="AB56" s="1480"/>
      <c r="AC56" s="1481"/>
      <c r="AD56" s="1483" t="s">
        <v>323</v>
      </c>
      <c r="AE56" s="1480"/>
      <c r="AF56" s="1480"/>
      <c r="AG56" s="1480"/>
      <c r="AH56" s="1480"/>
      <c r="AI56" s="1480"/>
      <c r="AJ56" s="1480"/>
      <c r="AK56" s="1480"/>
      <c r="AL56" s="1480"/>
      <c r="AM56" s="1480"/>
      <c r="AN56" s="1480"/>
      <c r="AO56" s="1480"/>
      <c r="AP56" s="1480"/>
      <c r="AQ56" s="1480"/>
      <c r="AR56" s="1480"/>
      <c r="AS56" s="1481"/>
      <c r="AT56" s="1483" t="s">
        <v>324</v>
      </c>
      <c r="AU56" s="1480"/>
      <c r="AV56" s="1480"/>
      <c r="AW56" s="1480"/>
      <c r="AX56" s="1480"/>
      <c r="AY56" s="1480"/>
      <c r="AZ56" s="1480"/>
      <c r="BA56" s="1480"/>
      <c r="BB56" s="1480"/>
      <c r="BC56" s="1480"/>
      <c r="BD56" s="1480"/>
      <c r="BE56" s="1480"/>
      <c r="BF56" s="1480"/>
      <c r="BG56" s="1480"/>
      <c r="BH56" s="1481"/>
      <c r="BI56" s="1483" t="s">
        <v>328</v>
      </c>
      <c r="BJ56" s="1480"/>
      <c r="BK56" s="1480"/>
      <c r="BL56" s="1480"/>
      <c r="BM56" s="1480"/>
      <c r="BN56" s="1480"/>
      <c r="BO56" s="1480"/>
      <c r="BP56" s="1480"/>
      <c r="BQ56" s="1480"/>
      <c r="BR56" s="1480"/>
      <c r="BS56" s="1480"/>
      <c r="BT56" s="1480"/>
      <c r="BU56" s="1480"/>
      <c r="BV56" s="1485"/>
    </row>
    <row r="57" spans="3:74" ht="10.5" customHeight="1">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row>
    <row r="58" spans="3:74" ht="10.5" customHeight="1">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row>
    <row r="61" spans="3:74" ht="9" customHeight="1">
      <c r="C61" s="263" t="s">
        <v>370</v>
      </c>
    </row>
  </sheetData>
  <sheetProtection selectLockedCells="1"/>
  <mergeCells count="233">
    <mergeCell ref="AT3:BP4"/>
    <mergeCell ref="AE15:AF15"/>
    <mergeCell ref="P33:BV33"/>
    <mergeCell ref="C28:K29"/>
    <mergeCell ref="C13:K14"/>
    <mergeCell ref="C16:K20"/>
    <mergeCell ref="C21:K24"/>
    <mergeCell ref="C25:K27"/>
    <mergeCell ref="L15:M15"/>
    <mergeCell ref="AG15:AH15"/>
    <mergeCell ref="BB15:BC15"/>
    <mergeCell ref="AZ15:BA15"/>
    <mergeCell ref="BU15:BV15"/>
    <mergeCell ref="AM3:AS4"/>
    <mergeCell ref="BB29:BC29"/>
    <mergeCell ref="BD29:BE29"/>
    <mergeCell ref="BF29:BV29"/>
    <mergeCell ref="AG29:AH29"/>
    <mergeCell ref="AI29:AJ29"/>
    <mergeCell ref="AK29:BA29"/>
    <mergeCell ref="BB26:BC26"/>
    <mergeCell ref="AK28:AY28"/>
    <mergeCell ref="AZ28:BA28"/>
    <mergeCell ref="BB28:BC28"/>
    <mergeCell ref="C37:U38"/>
    <mergeCell ref="C39:U40"/>
    <mergeCell ref="C41:U42"/>
    <mergeCell ref="C43:U44"/>
    <mergeCell ref="C45:U46"/>
    <mergeCell ref="C47:U48"/>
    <mergeCell ref="H3:P4"/>
    <mergeCell ref="Q3:V4"/>
    <mergeCell ref="W3:AD4"/>
    <mergeCell ref="V39:AF40"/>
    <mergeCell ref="L25:M25"/>
    <mergeCell ref="N25:O25"/>
    <mergeCell ref="P25:AD25"/>
    <mergeCell ref="AE25:AF25"/>
    <mergeCell ref="L27:M27"/>
    <mergeCell ref="L26:M26"/>
    <mergeCell ref="N26:O26"/>
    <mergeCell ref="P26:AD26"/>
    <mergeCell ref="AE26:AF26"/>
    <mergeCell ref="N27:O27"/>
    <mergeCell ref="P27:AF27"/>
    <mergeCell ref="L20:M20"/>
    <mergeCell ref="N20:O20"/>
    <mergeCell ref="AE3:AL4"/>
    <mergeCell ref="D52:BP52"/>
    <mergeCell ref="V43:AF44"/>
    <mergeCell ref="AG43:AI44"/>
    <mergeCell ref="AJ43:AT44"/>
    <mergeCell ref="AU43:AW44"/>
    <mergeCell ref="AJ47:AT48"/>
    <mergeCell ref="AU47:AW48"/>
    <mergeCell ref="V41:AF42"/>
    <mergeCell ref="AG41:AI42"/>
    <mergeCell ref="AJ41:AT42"/>
    <mergeCell ref="AU41:AW42"/>
    <mergeCell ref="AU37:AW37"/>
    <mergeCell ref="AG38:AI38"/>
    <mergeCell ref="AU38:AW38"/>
    <mergeCell ref="AU39:AW40"/>
    <mergeCell ref="AU45:AW46"/>
    <mergeCell ref="L28:M28"/>
    <mergeCell ref="N28:O28"/>
    <mergeCell ref="P28:AD28"/>
    <mergeCell ref="AE28:AF28"/>
    <mergeCell ref="AG28:AH28"/>
    <mergeCell ref="AI28:AJ28"/>
    <mergeCell ref="AG39:AI40"/>
    <mergeCell ref="AJ39:AT40"/>
    <mergeCell ref="V37:AF38"/>
    <mergeCell ref="AG37:AI37"/>
    <mergeCell ref="AJ37:AT38"/>
    <mergeCell ref="V45:AF46"/>
    <mergeCell ref="AG45:AI46"/>
    <mergeCell ref="AJ45:AT46"/>
    <mergeCell ref="L32:BV32"/>
    <mergeCell ref="N33:O33"/>
    <mergeCell ref="L29:M29"/>
    <mergeCell ref="N29:O29"/>
    <mergeCell ref="P29:AF29"/>
    <mergeCell ref="BD28:BE28"/>
    <mergeCell ref="BF28:BT28"/>
    <mergeCell ref="BD26:BE26"/>
    <mergeCell ref="BF26:BT26"/>
    <mergeCell ref="BU28:BV28"/>
    <mergeCell ref="BB27:BC27"/>
    <mergeCell ref="BD27:BE27"/>
    <mergeCell ref="BF27:BV27"/>
    <mergeCell ref="AK27:BA27"/>
    <mergeCell ref="AG25:AH25"/>
    <mergeCell ref="AI25:AJ25"/>
    <mergeCell ref="L24:M24"/>
    <mergeCell ref="N24:O24"/>
    <mergeCell ref="P24:AF24"/>
    <mergeCell ref="AG24:AH24"/>
    <mergeCell ref="AI24:AJ24"/>
    <mergeCell ref="L21:M21"/>
    <mergeCell ref="N21:O21"/>
    <mergeCell ref="P21:AD21"/>
    <mergeCell ref="AE21:AF21"/>
    <mergeCell ref="AG21:AH21"/>
    <mergeCell ref="AI21:AJ21"/>
    <mergeCell ref="L23:M23"/>
    <mergeCell ref="N23:O23"/>
    <mergeCell ref="P23:AD23"/>
    <mergeCell ref="AE23:AF23"/>
    <mergeCell ref="AI23:AJ23"/>
    <mergeCell ref="AG27:AH27"/>
    <mergeCell ref="AI27:AJ27"/>
    <mergeCell ref="AK23:AY23"/>
    <mergeCell ref="AZ23:BA23"/>
    <mergeCell ref="BB23:BC23"/>
    <mergeCell ref="BD23:BE23"/>
    <mergeCell ref="BF23:BT23"/>
    <mergeCell ref="BB24:BC24"/>
    <mergeCell ref="BD24:BE24"/>
    <mergeCell ref="BF24:BV24"/>
    <mergeCell ref="AK24:BA24"/>
    <mergeCell ref="BU26:BV26"/>
    <mergeCell ref="AG26:AH26"/>
    <mergeCell ref="AI26:AJ26"/>
    <mergeCell ref="AK25:AY25"/>
    <mergeCell ref="AZ25:BA25"/>
    <mergeCell ref="BB25:BC25"/>
    <mergeCell ref="BD25:BE25"/>
    <mergeCell ref="BF25:BT25"/>
    <mergeCell ref="BU25:BV25"/>
    <mergeCell ref="AK26:AY26"/>
    <mergeCell ref="AZ26:BA26"/>
    <mergeCell ref="BU23:BV23"/>
    <mergeCell ref="AG23:AH23"/>
    <mergeCell ref="AK22:AY22"/>
    <mergeCell ref="AZ22:BA22"/>
    <mergeCell ref="BB22:BC22"/>
    <mergeCell ref="BD22:BE22"/>
    <mergeCell ref="BF22:BT22"/>
    <mergeCell ref="BU22:BV22"/>
    <mergeCell ref="L22:M22"/>
    <mergeCell ref="N22:O22"/>
    <mergeCell ref="P22:AD22"/>
    <mergeCell ref="AE22:AF22"/>
    <mergeCell ref="AG22:AH22"/>
    <mergeCell ref="AI22:AJ22"/>
    <mergeCell ref="BF18:BT18"/>
    <mergeCell ref="BU18:BV18"/>
    <mergeCell ref="AG18:AH18"/>
    <mergeCell ref="AI18:AJ18"/>
    <mergeCell ref="BD19:BE19"/>
    <mergeCell ref="BF19:BT19"/>
    <mergeCell ref="BU19:BV19"/>
    <mergeCell ref="BD18:BE18"/>
    <mergeCell ref="AK21:AY21"/>
    <mergeCell ref="AZ21:BA21"/>
    <mergeCell ref="BB21:BC21"/>
    <mergeCell ref="BD21:BE21"/>
    <mergeCell ref="BF21:BT21"/>
    <mergeCell ref="BU21:BV21"/>
    <mergeCell ref="BB20:BC20"/>
    <mergeCell ref="BD20:BE20"/>
    <mergeCell ref="BF20:BV20"/>
    <mergeCell ref="AE19:AF19"/>
    <mergeCell ref="AG19:AH19"/>
    <mergeCell ref="AI19:AJ19"/>
    <mergeCell ref="AK18:AY18"/>
    <mergeCell ref="AZ18:BA18"/>
    <mergeCell ref="BB18:BC18"/>
    <mergeCell ref="P20:AF20"/>
    <mergeCell ref="AG20:AH20"/>
    <mergeCell ref="AI20:AJ20"/>
    <mergeCell ref="AK20:BA20"/>
    <mergeCell ref="AK19:AY19"/>
    <mergeCell ref="AZ19:BA19"/>
    <mergeCell ref="BB19:BC19"/>
    <mergeCell ref="BD17:BE17"/>
    <mergeCell ref="BF17:BT17"/>
    <mergeCell ref="BU17:BV17"/>
    <mergeCell ref="BB16:BC16"/>
    <mergeCell ref="BD16:BE16"/>
    <mergeCell ref="BF16:BT16"/>
    <mergeCell ref="BU16:BV16"/>
    <mergeCell ref="C7:BV8"/>
    <mergeCell ref="C11:AN12"/>
    <mergeCell ref="P16:AD16"/>
    <mergeCell ref="AE16:AF16"/>
    <mergeCell ref="AG16:AH16"/>
    <mergeCell ref="AI16:AJ16"/>
    <mergeCell ref="AK16:AY16"/>
    <mergeCell ref="AZ16:BA16"/>
    <mergeCell ref="C15:K15"/>
    <mergeCell ref="N15:O15"/>
    <mergeCell ref="P15:AD15"/>
    <mergeCell ref="AI15:AJ15"/>
    <mergeCell ref="AK15:AY15"/>
    <mergeCell ref="BD13:BV14"/>
    <mergeCell ref="BF15:BT15"/>
    <mergeCell ref="BD15:BE15"/>
    <mergeCell ref="D32:J33"/>
    <mergeCell ref="L13:M14"/>
    <mergeCell ref="N13:AF14"/>
    <mergeCell ref="AG13:AH14"/>
    <mergeCell ref="AI13:BA14"/>
    <mergeCell ref="BB13:BC14"/>
    <mergeCell ref="L17:M17"/>
    <mergeCell ref="N17:O17"/>
    <mergeCell ref="P17:AD17"/>
    <mergeCell ref="AE17:AF17"/>
    <mergeCell ref="AG17:AH17"/>
    <mergeCell ref="AI17:AJ17"/>
    <mergeCell ref="L16:M16"/>
    <mergeCell ref="N16:O16"/>
    <mergeCell ref="AK17:AY17"/>
    <mergeCell ref="AZ17:BA17"/>
    <mergeCell ref="BB17:BC17"/>
    <mergeCell ref="L18:M18"/>
    <mergeCell ref="N18:O18"/>
    <mergeCell ref="P18:AD18"/>
    <mergeCell ref="AE18:AF18"/>
    <mergeCell ref="L19:M19"/>
    <mergeCell ref="N19:O19"/>
    <mergeCell ref="P19:AD19"/>
    <mergeCell ref="C55:N55"/>
    <mergeCell ref="C56:N56"/>
    <mergeCell ref="O55:AC55"/>
    <mergeCell ref="O56:AC56"/>
    <mergeCell ref="AD55:AS55"/>
    <mergeCell ref="AT55:BH55"/>
    <mergeCell ref="BI55:BV55"/>
    <mergeCell ref="BI56:BV56"/>
    <mergeCell ref="AT56:BH56"/>
    <mergeCell ref="AD56:AS56"/>
  </mergeCells>
  <phoneticPr fontId="1"/>
  <dataValidations count="7">
    <dataValidation type="list" allowBlank="1" showInputMessage="1" showErrorMessage="1" sqref="AE21:AF23 AE28:AF28 AZ21:BA23 AZ28:BA28 BU21:BV23 BU28:BV28 BU25:BV26 AZ25:BA26 AE25:AF26" xr:uid="{00000000-0002-0000-0600-000000000000}">
      <formula1>"○,"</formula1>
    </dataValidation>
    <dataValidation type="list" allowBlank="1" showInputMessage="1" showErrorMessage="1" sqref="L26:M26 AG28:AH28 BB28:BC28 BB16:BC26 AG16:AH26 L17:M20 L22:M24" xr:uid="{00000000-0002-0000-0600-000001000000}">
      <formula1>"1,2,3,4,5,6,7,8,9"</formula1>
    </dataValidation>
    <dataValidation type="list" allowBlank="1" showInputMessage="1" showErrorMessage="1" sqref="N27:O27 N20:O20 N24:O24 N29:O29 BD29:BE29 AI27:AJ27 AI20:AJ20 AI24:AJ24 AI29:AJ29 BD27:BE27 BD20:BE20 BD24:BE24 N33:O33" xr:uid="{00000000-0002-0000-0600-000002000000}">
      <formula1>"☑,□"</formula1>
    </dataValidation>
    <dataValidation imeMode="on" allowBlank="1" showInputMessage="1" showErrorMessage="1" sqref="AL30:BA31 P35:Q35 M33:M34 AZ34:BU36 P30:AF31 AJ47 V39 V41 V43 V45 AJ41 AJ43 AJ45 AG38 V37 AJ37 AJ39 AU38 P50:BU50 AO11:BU12 BG30:BV31 R34:AY35" xr:uid="{00000000-0002-0000-0600-000003000000}"/>
    <dataValidation imeMode="halfAlpha" allowBlank="1" showInputMessage="1" showErrorMessage="1" sqref="W3 AE3 Q3" xr:uid="{00000000-0002-0000-0600-000004000000}"/>
    <dataValidation type="list" allowBlank="1" showInputMessage="1" showErrorMessage="1" prompt="計画変更を行った場合、申請回を選択ください。" sqref="L16:M16 L21:M21 L25:M25 L28:M28" xr:uid="{00000000-0002-0000-0600-000005000000}">
      <formula1>"1,2,3,4,5,6,7,8,9"</formula1>
    </dataValidation>
    <dataValidation allowBlank="1" showInputMessage="1" showErrorMessage="1" prompt="同じ認証制度であれば供給体制を分けずに一列で記載してください。" sqref="N13:AF14" xr:uid="{00000000-0002-0000-0600-000006000000}"/>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&amp;R令和元年度地域型住宅グリーン化事業（長寿命型）</oddFooter>
  </headerFooter>
  <colBreaks count="1" manualBreakCount="1">
    <brk id="74" min="1" max="6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A2:DA80"/>
  <sheetViews>
    <sheetView showGridLines="0" view="pageBreakPreview" zoomScaleNormal="100" zoomScaleSheetLayoutView="100" workbookViewId="0">
      <selection activeCell="V14" sqref="V14:X15"/>
    </sheetView>
  </sheetViews>
  <sheetFormatPr defaultColWidth="1.25" defaultRowHeight="9" customHeight="1"/>
  <cols>
    <col min="1" max="16384" width="1.25" style="87"/>
  </cols>
  <sheetData>
    <row r="2" spans="1:105" ht="9" customHeight="1" thickBot="1">
      <c r="E2" s="89"/>
      <c r="F2" s="89"/>
      <c r="G2" s="89"/>
      <c r="H2" s="89"/>
      <c r="I2" s="89"/>
      <c r="J2" s="89"/>
      <c r="AK2" s="95"/>
    </row>
    <row r="3" spans="1:105" ht="10.5" customHeight="1">
      <c r="E3" s="96"/>
      <c r="F3" s="96"/>
      <c r="G3" s="96"/>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c r="BQ3" s="168"/>
      <c r="BR3" s="168"/>
      <c r="BS3" s="168"/>
      <c r="BT3" s="168"/>
      <c r="BU3" s="168"/>
    </row>
    <row r="4" spans="1:105" ht="10.5" customHeight="1" thickBot="1">
      <c r="E4" s="96"/>
      <c r="F4" s="96"/>
      <c r="G4" s="96"/>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c r="BQ4" s="168"/>
      <c r="BR4" s="168"/>
      <c r="BS4" s="168"/>
      <c r="BT4" s="168"/>
      <c r="BU4" s="168"/>
    </row>
    <row r="5" spans="1:105" ht="10.5" customHeight="1">
      <c r="E5" s="96"/>
      <c r="F5" s="96"/>
      <c r="G5" s="96"/>
      <c r="H5" s="96"/>
      <c r="I5" s="96"/>
      <c r="J5" s="96"/>
      <c r="K5" s="163"/>
      <c r="L5" s="163"/>
      <c r="M5" s="163"/>
      <c r="N5" s="163"/>
      <c r="O5" s="163"/>
      <c r="P5" s="163"/>
      <c r="Q5" s="163"/>
      <c r="R5" s="163"/>
      <c r="S5" s="163"/>
      <c r="T5" s="164"/>
      <c r="U5" s="165"/>
      <c r="V5" s="165"/>
      <c r="W5" s="165"/>
      <c r="X5" s="165"/>
      <c r="Y5" s="165"/>
      <c r="Z5" s="89"/>
      <c r="AA5" s="166"/>
      <c r="AB5" s="166"/>
      <c r="AC5" s="166"/>
      <c r="AD5" s="166"/>
      <c r="AE5" s="166"/>
      <c r="AF5" s="166"/>
      <c r="AG5" s="166"/>
      <c r="AH5" s="166"/>
      <c r="AI5" s="166"/>
      <c r="AJ5" s="164"/>
      <c r="AK5" s="165"/>
      <c r="AL5" s="164"/>
      <c r="AM5" s="165"/>
      <c r="AN5" s="165"/>
      <c r="AO5" s="165"/>
      <c r="AP5" s="165"/>
      <c r="AQ5" s="165"/>
      <c r="AR5" s="165"/>
      <c r="AS5" s="165"/>
      <c r="AT5" s="165"/>
      <c r="AU5" s="165"/>
      <c r="AV5" s="167"/>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row>
    <row r="6" spans="1:105" ht="6" customHeight="1"/>
    <row r="7" spans="1:105" ht="9" customHeight="1">
      <c r="C7" s="811" t="s">
        <v>295</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row>
    <row r="8" spans="1:105" ht="9" customHeight="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row>
    <row r="9" spans="1:105" ht="3" customHeight="1">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row>
    <row r="10" spans="1:105" s="97" customFormat="1" ht="7.5" customHeight="1">
      <c r="A10" s="93"/>
      <c r="B10" s="93"/>
      <c r="Q10" s="205"/>
      <c r="R10" s="205"/>
      <c r="S10" s="205"/>
      <c r="T10" s="205"/>
      <c r="U10" s="1696" t="s">
        <v>99</v>
      </c>
      <c r="V10" s="1696"/>
      <c r="W10" s="1696"/>
      <c r="X10" s="1696"/>
      <c r="Y10" s="1696"/>
      <c r="Z10" s="1696"/>
      <c r="AA10" s="1696"/>
      <c r="AB10" s="1696"/>
      <c r="AC10" s="1696"/>
      <c r="AD10" s="1696"/>
      <c r="AE10" s="1696"/>
      <c r="AF10" s="1696"/>
      <c r="AG10" s="1696"/>
      <c r="AH10" s="1696"/>
      <c r="AI10" s="1696"/>
      <c r="AJ10" s="1696"/>
      <c r="AK10" s="1696"/>
      <c r="AL10" s="1696"/>
      <c r="AM10" s="1696"/>
      <c r="AN10" s="1696"/>
      <c r="AO10" s="1696"/>
      <c r="AP10" s="1696"/>
      <c r="AQ10" s="1696"/>
      <c r="AR10" s="1696"/>
      <c r="AS10" s="1696"/>
      <c r="AT10" s="1696"/>
      <c r="AU10" s="1696"/>
      <c r="AV10" s="1696"/>
      <c r="AW10" s="1696"/>
      <c r="AX10" s="1696"/>
      <c r="AY10" s="1696"/>
      <c r="AZ10" s="1696"/>
      <c r="BA10" s="1696"/>
      <c r="BB10" s="1696"/>
      <c r="BC10" s="1696"/>
      <c r="BT10" s="93"/>
      <c r="BU10" s="93"/>
      <c r="BV10" s="93"/>
      <c r="BW10" s="93"/>
      <c r="BX10" s="93"/>
    </row>
    <row r="11" spans="1:105" s="114" customFormat="1" ht="8.25" customHeight="1">
      <c r="U11" s="1696"/>
      <c r="V11" s="1696"/>
      <c r="W11" s="1696"/>
      <c r="X11" s="1696"/>
      <c r="Y11" s="1696"/>
      <c r="Z11" s="1696"/>
      <c r="AA11" s="1696"/>
      <c r="AB11" s="1696"/>
      <c r="AC11" s="1696"/>
      <c r="AD11" s="1696"/>
      <c r="AE11" s="1696"/>
      <c r="AF11" s="1696"/>
      <c r="AG11" s="1696"/>
      <c r="AH11" s="1696"/>
      <c r="AI11" s="1696"/>
      <c r="AJ11" s="1696"/>
      <c r="AK11" s="1696"/>
      <c r="AL11" s="1696"/>
      <c r="AM11" s="1696"/>
      <c r="AN11" s="1696"/>
      <c r="AO11" s="1696"/>
      <c r="AP11" s="1696"/>
      <c r="AQ11" s="1696"/>
      <c r="AR11" s="1696"/>
      <c r="AS11" s="1696"/>
      <c r="AT11" s="1696"/>
      <c r="AU11" s="1696"/>
      <c r="AV11" s="1696"/>
      <c r="AW11" s="1696"/>
      <c r="AX11" s="1696"/>
      <c r="AY11" s="1696"/>
      <c r="AZ11" s="1696"/>
      <c r="BA11" s="1696"/>
      <c r="BB11" s="1696"/>
      <c r="BC11" s="1696"/>
    </row>
    <row r="12" spans="1:105" s="114" customFormat="1" ht="12.75" customHeight="1">
      <c r="D12" s="100"/>
      <c r="E12" s="117"/>
      <c r="DA12" s="87"/>
    </row>
    <row r="13" spans="1:105" s="114" customFormat="1" ht="4.5" customHeight="1" thickBot="1">
      <c r="AL13" s="102"/>
      <c r="AM13" s="102"/>
      <c r="AN13" s="102"/>
      <c r="AO13" s="102"/>
      <c r="AP13" s="102"/>
      <c r="AQ13" s="102"/>
      <c r="AR13" s="102"/>
      <c r="AS13" s="102"/>
      <c r="AT13" s="102"/>
      <c r="AU13" s="102"/>
      <c r="AV13" s="102"/>
      <c r="AW13" s="102"/>
      <c r="AX13" s="102"/>
      <c r="AY13" s="102"/>
      <c r="AZ13" s="102"/>
      <c r="BA13" s="102"/>
      <c r="BB13" s="102"/>
      <c r="BC13" s="102"/>
      <c r="BJ13" s="102"/>
      <c r="BK13" s="102"/>
      <c r="BL13" s="102"/>
      <c r="BM13" s="102"/>
      <c r="BN13" s="102"/>
      <c r="BO13" s="102"/>
      <c r="BP13" s="102"/>
      <c r="BQ13" s="102"/>
      <c r="BR13" s="102"/>
      <c r="BS13" s="102"/>
      <c r="BT13" s="102"/>
      <c r="BU13" s="102"/>
    </row>
    <row r="14" spans="1:105" s="114" customFormat="1" ht="9" customHeight="1">
      <c r="D14" s="315"/>
      <c r="E14" s="919" t="s">
        <v>406</v>
      </c>
      <c r="F14" s="919"/>
      <c r="G14" s="919"/>
      <c r="H14" s="919"/>
      <c r="I14" s="919"/>
      <c r="J14" s="919"/>
      <c r="K14" s="919"/>
      <c r="L14" s="919"/>
      <c r="M14" s="919"/>
      <c r="N14" s="919"/>
      <c r="O14" s="919"/>
      <c r="P14" s="919"/>
      <c r="Q14" s="147"/>
      <c r="R14" s="1679" t="s">
        <v>160</v>
      </c>
      <c r="S14" s="1680"/>
      <c r="T14" s="1680"/>
      <c r="U14" s="1680"/>
      <c r="V14" s="905"/>
      <c r="W14" s="905"/>
      <c r="X14" s="905"/>
      <c r="Y14" s="671" t="s">
        <v>2</v>
      </c>
      <c r="Z14" s="671"/>
      <c r="AA14" s="905"/>
      <c r="AB14" s="905"/>
      <c r="AC14" s="905"/>
      <c r="AD14" s="671" t="s">
        <v>1</v>
      </c>
      <c r="AE14" s="671"/>
      <c r="AF14" s="905"/>
      <c r="AG14" s="905"/>
      <c r="AH14" s="905"/>
      <c r="AI14" s="671" t="s">
        <v>0</v>
      </c>
      <c r="AJ14" s="671"/>
      <c r="AK14" s="147"/>
      <c r="AL14" s="527"/>
      <c r="AM14" s="1669" t="s">
        <v>121</v>
      </c>
      <c r="AN14" s="1669"/>
      <c r="AO14" s="1669"/>
      <c r="AP14" s="1669"/>
      <c r="AQ14" s="1669"/>
      <c r="AR14" s="1669"/>
      <c r="AS14" s="1669"/>
      <c r="AT14" s="528"/>
      <c r="AU14" s="1692" t="s">
        <v>160</v>
      </c>
      <c r="AV14" s="1693"/>
      <c r="AW14" s="1693"/>
      <c r="AX14" s="1693"/>
      <c r="AY14" s="1693"/>
      <c r="AZ14" s="1693"/>
      <c r="BA14" s="529"/>
      <c r="BB14" s="1683" t="s">
        <v>158</v>
      </c>
      <c r="BC14" s="1683"/>
      <c r="BD14" s="1683"/>
      <c r="BE14" s="919" t="s">
        <v>377</v>
      </c>
      <c r="BF14" s="919"/>
      <c r="BG14" s="194"/>
      <c r="BH14" s="905"/>
      <c r="BI14" s="905"/>
      <c r="BJ14" s="905"/>
      <c r="BK14" s="919" t="s">
        <v>378</v>
      </c>
      <c r="BL14" s="919"/>
      <c r="BM14" s="194"/>
      <c r="BN14" s="905"/>
      <c r="BO14" s="905"/>
      <c r="BP14" s="905"/>
      <c r="BQ14" s="919" t="s">
        <v>379</v>
      </c>
      <c r="BR14" s="919"/>
      <c r="BS14" s="147"/>
      <c r="BT14" s="98"/>
      <c r="BU14" s="102"/>
    </row>
    <row r="15" spans="1:105" s="114" customFormat="1" ht="9" customHeight="1" thickBot="1">
      <c r="D15" s="322"/>
      <c r="E15" s="875"/>
      <c r="F15" s="875"/>
      <c r="G15" s="875"/>
      <c r="H15" s="875"/>
      <c r="I15" s="875"/>
      <c r="J15" s="875"/>
      <c r="K15" s="875"/>
      <c r="L15" s="875"/>
      <c r="M15" s="875"/>
      <c r="N15" s="875"/>
      <c r="O15" s="875"/>
      <c r="P15" s="875"/>
      <c r="Q15" s="148"/>
      <c r="R15" s="1681"/>
      <c r="S15" s="1682"/>
      <c r="T15" s="1682"/>
      <c r="U15" s="1682"/>
      <c r="V15" s="906"/>
      <c r="W15" s="906"/>
      <c r="X15" s="906"/>
      <c r="Y15" s="675"/>
      <c r="Z15" s="675"/>
      <c r="AA15" s="906"/>
      <c r="AB15" s="906"/>
      <c r="AC15" s="906"/>
      <c r="AD15" s="675"/>
      <c r="AE15" s="675"/>
      <c r="AF15" s="906"/>
      <c r="AG15" s="906"/>
      <c r="AH15" s="906"/>
      <c r="AI15" s="675"/>
      <c r="AJ15" s="675"/>
      <c r="AK15" s="148"/>
      <c r="AL15" s="530"/>
      <c r="AM15" s="866"/>
      <c r="AN15" s="866"/>
      <c r="AO15" s="866"/>
      <c r="AP15" s="866"/>
      <c r="AQ15" s="866"/>
      <c r="AR15" s="866"/>
      <c r="AS15" s="866"/>
      <c r="AT15" s="531"/>
      <c r="AU15" s="1694"/>
      <c r="AV15" s="1695"/>
      <c r="AW15" s="1695"/>
      <c r="AX15" s="1695"/>
      <c r="AY15" s="1695"/>
      <c r="AZ15" s="1695"/>
      <c r="BA15" s="532"/>
      <c r="BB15" s="1684"/>
      <c r="BC15" s="1684"/>
      <c r="BD15" s="1684"/>
      <c r="BE15" s="875"/>
      <c r="BF15" s="875"/>
      <c r="BG15" s="195"/>
      <c r="BH15" s="906"/>
      <c r="BI15" s="906"/>
      <c r="BJ15" s="906"/>
      <c r="BK15" s="875"/>
      <c r="BL15" s="875"/>
      <c r="BM15" s="195"/>
      <c r="BN15" s="906"/>
      <c r="BO15" s="906"/>
      <c r="BP15" s="906"/>
      <c r="BQ15" s="875"/>
      <c r="BR15" s="875"/>
      <c r="BS15" s="148"/>
      <c r="BT15" s="99"/>
      <c r="BU15" s="102"/>
    </row>
    <row r="16" spans="1:105" s="114" customFormat="1" ht="12" customHeight="1">
      <c r="D16" s="1670" t="s">
        <v>443</v>
      </c>
      <c r="E16" s="1671"/>
      <c r="F16" s="1671"/>
      <c r="G16" s="1671"/>
      <c r="H16" s="1671"/>
      <c r="I16" s="1671"/>
      <c r="J16" s="1671"/>
      <c r="K16" s="1671"/>
      <c r="L16" s="1671"/>
      <c r="M16" s="1671"/>
      <c r="N16" s="1671"/>
      <c r="O16" s="1671"/>
      <c r="P16" s="1671"/>
      <c r="Q16" s="1671"/>
      <c r="R16" s="1671"/>
      <c r="S16" s="1671"/>
      <c r="T16" s="1671"/>
      <c r="U16" s="1671"/>
      <c r="V16" s="1671"/>
      <c r="W16" s="1671"/>
      <c r="X16" s="1671"/>
      <c r="Y16" s="1671"/>
      <c r="Z16" s="1671"/>
      <c r="AA16" s="1671"/>
      <c r="AB16" s="1671"/>
      <c r="AC16" s="1671"/>
      <c r="AD16" s="1671"/>
      <c r="AE16" s="1671"/>
      <c r="AF16" s="1671"/>
      <c r="AG16" s="1671"/>
      <c r="AH16" s="1671"/>
      <c r="AI16" s="1671"/>
      <c r="AJ16" s="1671"/>
      <c r="AK16" s="1671"/>
      <c r="AL16" s="1671"/>
      <c r="AM16" s="1671"/>
      <c r="AN16" s="1671"/>
      <c r="AO16" s="1671"/>
      <c r="AP16" s="1671"/>
      <c r="AQ16" s="1671"/>
      <c r="AR16" s="1671"/>
      <c r="AS16" s="1671"/>
      <c r="AT16" s="1671"/>
      <c r="AU16" s="1671"/>
      <c r="AV16" s="1671"/>
      <c r="AW16" s="1671"/>
      <c r="AX16" s="1671"/>
      <c r="AY16" s="1671"/>
      <c r="AZ16" s="1671"/>
      <c r="BA16" s="1671"/>
      <c r="BB16" s="1671"/>
      <c r="BC16" s="1671"/>
      <c r="BD16" s="1671"/>
      <c r="BE16" s="1671"/>
      <c r="BF16" s="1671"/>
      <c r="BG16" s="1671"/>
      <c r="BH16" s="1671"/>
      <c r="BI16" s="1671"/>
      <c r="BJ16" s="1671"/>
      <c r="BK16" s="1671"/>
      <c r="BL16" s="1671"/>
      <c r="BM16" s="1671"/>
      <c r="BN16" s="1671"/>
      <c r="BO16" s="1671"/>
      <c r="BP16" s="1671"/>
      <c r="BQ16" s="1671"/>
      <c r="BR16" s="1671"/>
      <c r="BS16" s="1671"/>
      <c r="BT16" s="1672"/>
      <c r="BU16" s="102"/>
    </row>
    <row r="17" spans="3:95" s="114" customFormat="1" ht="12" customHeight="1">
      <c r="D17" s="1673"/>
      <c r="E17" s="1674"/>
      <c r="F17" s="1674"/>
      <c r="G17" s="1674"/>
      <c r="H17" s="1674"/>
      <c r="I17" s="1674"/>
      <c r="J17" s="1674"/>
      <c r="K17" s="1674"/>
      <c r="L17" s="1674"/>
      <c r="M17" s="1674"/>
      <c r="N17" s="1674"/>
      <c r="O17" s="1674"/>
      <c r="P17" s="1674"/>
      <c r="Q17" s="1674"/>
      <c r="R17" s="1674"/>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4"/>
      <c r="AP17" s="1674"/>
      <c r="AQ17" s="1674"/>
      <c r="AR17" s="1674"/>
      <c r="AS17" s="1674"/>
      <c r="AT17" s="1674"/>
      <c r="AU17" s="1674"/>
      <c r="AV17" s="1674"/>
      <c r="AW17" s="1674"/>
      <c r="AX17" s="1674"/>
      <c r="AY17" s="1674"/>
      <c r="AZ17" s="1674"/>
      <c r="BA17" s="1674"/>
      <c r="BB17" s="1674"/>
      <c r="BC17" s="1674"/>
      <c r="BD17" s="1674"/>
      <c r="BE17" s="1674"/>
      <c r="BF17" s="1674"/>
      <c r="BG17" s="1674"/>
      <c r="BH17" s="1674"/>
      <c r="BI17" s="1674"/>
      <c r="BJ17" s="1674"/>
      <c r="BK17" s="1674"/>
      <c r="BL17" s="1674"/>
      <c r="BM17" s="1674"/>
      <c r="BN17" s="1674"/>
      <c r="BO17" s="1674"/>
      <c r="BP17" s="1674"/>
      <c r="BQ17" s="1674"/>
      <c r="BR17" s="1674"/>
      <c r="BS17" s="1674"/>
      <c r="BT17" s="1675"/>
      <c r="BU17" s="102"/>
    </row>
    <row r="18" spans="3:95" s="114" customFormat="1" ht="12" customHeight="1">
      <c r="D18" s="1673"/>
      <c r="E18" s="1674"/>
      <c r="F18" s="1674"/>
      <c r="G18" s="1674"/>
      <c r="H18" s="1674"/>
      <c r="I18" s="1674"/>
      <c r="J18" s="1674"/>
      <c r="K18" s="1674"/>
      <c r="L18" s="1674"/>
      <c r="M18" s="1674"/>
      <c r="N18" s="1674"/>
      <c r="O18" s="1674"/>
      <c r="P18" s="1674"/>
      <c r="Q18" s="1674"/>
      <c r="R18" s="1674"/>
      <c r="S18" s="1674"/>
      <c r="T18" s="1674"/>
      <c r="U18" s="1674"/>
      <c r="V18" s="1674"/>
      <c r="W18" s="1674"/>
      <c r="X18" s="1674"/>
      <c r="Y18" s="1674"/>
      <c r="Z18" s="1674"/>
      <c r="AA18" s="1674"/>
      <c r="AB18" s="1674"/>
      <c r="AC18" s="1674"/>
      <c r="AD18" s="1674"/>
      <c r="AE18" s="1674"/>
      <c r="AF18" s="1674"/>
      <c r="AG18" s="1674"/>
      <c r="AH18" s="1674"/>
      <c r="AI18" s="1674"/>
      <c r="AJ18" s="1674"/>
      <c r="AK18" s="1674"/>
      <c r="AL18" s="1674"/>
      <c r="AM18" s="1674"/>
      <c r="AN18" s="1674"/>
      <c r="AO18" s="1674"/>
      <c r="AP18" s="1674"/>
      <c r="AQ18" s="1674"/>
      <c r="AR18" s="1674"/>
      <c r="AS18" s="1674"/>
      <c r="AT18" s="1674"/>
      <c r="AU18" s="1674"/>
      <c r="AV18" s="1674"/>
      <c r="AW18" s="1674"/>
      <c r="AX18" s="1674"/>
      <c r="AY18" s="1674"/>
      <c r="AZ18" s="1674"/>
      <c r="BA18" s="1674"/>
      <c r="BB18" s="1674"/>
      <c r="BC18" s="1674"/>
      <c r="BD18" s="1674"/>
      <c r="BE18" s="1674"/>
      <c r="BF18" s="1674"/>
      <c r="BG18" s="1674"/>
      <c r="BH18" s="1674"/>
      <c r="BI18" s="1674"/>
      <c r="BJ18" s="1674"/>
      <c r="BK18" s="1674"/>
      <c r="BL18" s="1674"/>
      <c r="BM18" s="1674"/>
      <c r="BN18" s="1674"/>
      <c r="BO18" s="1674"/>
      <c r="BP18" s="1674"/>
      <c r="BQ18" s="1674"/>
      <c r="BR18" s="1674"/>
      <c r="BS18" s="1674"/>
      <c r="BT18" s="1675"/>
      <c r="BU18" s="102"/>
    </row>
    <row r="19" spans="3:95" s="114" customFormat="1" ht="12" customHeight="1">
      <c r="D19" s="1673"/>
      <c r="E19" s="1674"/>
      <c r="F19" s="1674"/>
      <c r="G19" s="1674"/>
      <c r="H19" s="1674"/>
      <c r="I19" s="1674"/>
      <c r="J19" s="1674"/>
      <c r="K19" s="1674"/>
      <c r="L19" s="1674"/>
      <c r="M19" s="1674"/>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4"/>
      <c r="AM19" s="1674"/>
      <c r="AN19" s="1674"/>
      <c r="AO19" s="1674"/>
      <c r="AP19" s="1674"/>
      <c r="AQ19" s="1674"/>
      <c r="AR19" s="1674"/>
      <c r="AS19" s="1674"/>
      <c r="AT19" s="1674"/>
      <c r="AU19" s="1674"/>
      <c r="AV19" s="1674"/>
      <c r="AW19" s="1674"/>
      <c r="AX19" s="1674"/>
      <c r="AY19" s="1674"/>
      <c r="AZ19" s="1674"/>
      <c r="BA19" s="1674"/>
      <c r="BB19" s="1674"/>
      <c r="BC19" s="1674"/>
      <c r="BD19" s="1674"/>
      <c r="BE19" s="1674"/>
      <c r="BF19" s="1674"/>
      <c r="BG19" s="1674"/>
      <c r="BH19" s="1674"/>
      <c r="BI19" s="1674"/>
      <c r="BJ19" s="1674"/>
      <c r="BK19" s="1674"/>
      <c r="BL19" s="1674"/>
      <c r="BM19" s="1674"/>
      <c r="BN19" s="1674"/>
      <c r="BO19" s="1674"/>
      <c r="BP19" s="1674"/>
      <c r="BQ19" s="1674"/>
      <c r="BR19" s="1674"/>
      <c r="BS19" s="1674"/>
      <c r="BT19" s="1675"/>
      <c r="BU19" s="102"/>
      <c r="CL19" s="101"/>
      <c r="CM19" s="101"/>
      <c r="CN19" s="101"/>
      <c r="CO19" s="101"/>
      <c r="CP19" s="101"/>
      <c r="CQ19" s="101"/>
    </row>
    <row r="20" spans="3:95" s="114" customFormat="1" ht="12" customHeight="1">
      <c r="D20" s="1673"/>
      <c r="E20" s="1674"/>
      <c r="F20" s="1674"/>
      <c r="G20" s="1674"/>
      <c r="H20" s="1674"/>
      <c r="I20" s="1674"/>
      <c r="J20" s="1674"/>
      <c r="K20" s="1674"/>
      <c r="L20" s="1674"/>
      <c r="M20" s="1674"/>
      <c r="N20" s="1674"/>
      <c r="O20" s="1674"/>
      <c r="P20" s="1674"/>
      <c r="Q20" s="1674"/>
      <c r="R20" s="1674"/>
      <c r="S20" s="1674"/>
      <c r="T20" s="1674"/>
      <c r="U20" s="1674"/>
      <c r="V20" s="1674"/>
      <c r="W20" s="1674"/>
      <c r="X20" s="1674"/>
      <c r="Y20" s="1674"/>
      <c r="Z20" s="1674"/>
      <c r="AA20" s="1674"/>
      <c r="AB20" s="1674"/>
      <c r="AC20" s="1674"/>
      <c r="AD20" s="1674"/>
      <c r="AE20" s="1674"/>
      <c r="AF20" s="1674"/>
      <c r="AG20" s="1674"/>
      <c r="AH20" s="1674"/>
      <c r="AI20" s="1674"/>
      <c r="AJ20" s="1674"/>
      <c r="AK20" s="1674"/>
      <c r="AL20" s="1674"/>
      <c r="AM20" s="1674"/>
      <c r="AN20" s="1674"/>
      <c r="AO20" s="1674"/>
      <c r="AP20" s="1674"/>
      <c r="AQ20" s="1674"/>
      <c r="AR20" s="1674"/>
      <c r="AS20" s="1674"/>
      <c r="AT20" s="1674"/>
      <c r="AU20" s="1674"/>
      <c r="AV20" s="1674"/>
      <c r="AW20" s="1674"/>
      <c r="AX20" s="1674"/>
      <c r="AY20" s="1674"/>
      <c r="AZ20" s="1674"/>
      <c r="BA20" s="1674"/>
      <c r="BB20" s="1674"/>
      <c r="BC20" s="1674"/>
      <c r="BD20" s="1674"/>
      <c r="BE20" s="1674"/>
      <c r="BF20" s="1674"/>
      <c r="BG20" s="1674"/>
      <c r="BH20" s="1674"/>
      <c r="BI20" s="1674"/>
      <c r="BJ20" s="1674"/>
      <c r="BK20" s="1674"/>
      <c r="BL20" s="1674"/>
      <c r="BM20" s="1674"/>
      <c r="BN20" s="1674"/>
      <c r="BO20" s="1674"/>
      <c r="BP20" s="1674"/>
      <c r="BQ20" s="1674"/>
      <c r="BR20" s="1674"/>
      <c r="BS20" s="1674"/>
      <c r="BT20" s="1675"/>
      <c r="CL20" s="101"/>
      <c r="CM20" s="101"/>
      <c r="CN20" s="101"/>
      <c r="CO20" s="101"/>
      <c r="CP20" s="101"/>
      <c r="CQ20" s="101"/>
    </row>
    <row r="21" spans="3:95" s="114" customFormat="1" ht="12" customHeight="1">
      <c r="C21" s="101"/>
      <c r="D21" s="1673"/>
      <c r="E21" s="1674"/>
      <c r="F21" s="1674"/>
      <c r="G21" s="1674"/>
      <c r="H21" s="1674"/>
      <c r="I21" s="1674"/>
      <c r="J21" s="1674"/>
      <c r="K21" s="1674"/>
      <c r="L21" s="1674"/>
      <c r="M21" s="1674"/>
      <c r="N21" s="1674"/>
      <c r="O21" s="1674"/>
      <c r="P21" s="1674"/>
      <c r="Q21" s="1674"/>
      <c r="R21" s="1674"/>
      <c r="S21" s="1674"/>
      <c r="T21" s="1674"/>
      <c r="U21" s="1674"/>
      <c r="V21" s="1674"/>
      <c r="W21" s="1674"/>
      <c r="X21" s="1674"/>
      <c r="Y21" s="1674"/>
      <c r="Z21" s="1674"/>
      <c r="AA21" s="1674"/>
      <c r="AB21" s="1674"/>
      <c r="AC21" s="1674"/>
      <c r="AD21" s="1674"/>
      <c r="AE21" s="1674"/>
      <c r="AF21" s="1674"/>
      <c r="AG21" s="1674"/>
      <c r="AH21" s="1674"/>
      <c r="AI21" s="1674"/>
      <c r="AJ21" s="1674"/>
      <c r="AK21" s="1674"/>
      <c r="AL21" s="1674"/>
      <c r="AM21" s="1674"/>
      <c r="AN21" s="1674"/>
      <c r="AO21" s="1674"/>
      <c r="AP21" s="1674"/>
      <c r="AQ21" s="1674"/>
      <c r="AR21" s="1674"/>
      <c r="AS21" s="1674"/>
      <c r="AT21" s="1674"/>
      <c r="AU21" s="1674"/>
      <c r="AV21" s="1674"/>
      <c r="AW21" s="1674"/>
      <c r="AX21" s="1674"/>
      <c r="AY21" s="1674"/>
      <c r="AZ21" s="1674"/>
      <c r="BA21" s="1674"/>
      <c r="BB21" s="1674"/>
      <c r="BC21" s="1674"/>
      <c r="BD21" s="1674"/>
      <c r="BE21" s="1674"/>
      <c r="BF21" s="1674"/>
      <c r="BG21" s="1674"/>
      <c r="BH21" s="1674"/>
      <c r="BI21" s="1674"/>
      <c r="BJ21" s="1674"/>
      <c r="BK21" s="1674"/>
      <c r="BL21" s="1674"/>
      <c r="BM21" s="1674"/>
      <c r="BN21" s="1674"/>
      <c r="BO21" s="1674"/>
      <c r="BP21" s="1674"/>
      <c r="BQ21" s="1674"/>
      <c r="BR21" s="1674"/>
      <c r="BS21" s="1674"/>
      <c r="BT21" s="1675"/>
    </row>
    <row r="22" spans="3:95" s="114" customFormat="1" ht="12" customHeight="1">
      <c r="D22" s="1673"/>
      <c r="E22" s="1674"/>
      <c r="F22" s="1674"/>
      <c r="G22" s="1674"/>
      <c r="H22" s="1674"/>
      <c r="I22" s="1674"/>
      <c r="J22" s="1674"/>
      <c r="K22" s="1674"/>
      <c r="L22" s="1674"/>
      <c r="M22" s="1674"/>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4"/>
      <c r="AM22" s="1674"/>
      <c r="AN22" s="1674"/>
      <c r="AO22" s="1674"/>
      <c r="AP22" s="1674"/>
      <c r="AQ22" s="1674"/>
      <c r="AR22" s="1674"/>
      <c r="AS22" s="1674"/>
      <c r="AT22" s="1674"/>
      <c r="AU22" s="1674"/>
      <c r="AV22" s="1674"/>
      <c r="AW22" s="1674"/>
      <c r="AX22" s="1674"/>
      <c r="AY22" s="1674"/>
      <c r="AZ22" s="1674"/>
      <c r="BA22" s="1674"/>
      <c r="BB22" s="1674"/>
      <c r="BC22" s="1674"/>
      <c r="BD22" s="1674"/>
      <c r="BE22" s="1674"/>
      <c r="BF22" s="1674"/>
      <c r="BG22" s="1674"/>
      <c r="BH22" s="1674"/>
      <c r="BI22" s="1674"/>
      <c r="BJ22" s="1674"/>
      <c r="BK22" s="1674"/>
      <c r="BL22" s="1674"/>
      <c r="BM22" s="1674"/>
      <c r="BN22" s="1674"/>
      <c r="BO22" s="1674"/>
      <c r="BP22" s="1674"/>
      <c r="BQ22" s="1674"/>
      <c r="BR22" s="1674"/>
      <c r="BS22" s="1674"/>
      <c r="BT22" s="1675"/>
    </row>
    <row r="23" spans="3:95" s="114" customFormat="1" ht="12" customHeight="1">
      <c r="D23" s="1673"/>
      <c r="E23" s="1674"/>
      <c r="F23" s="1674"/>
      <c r="G23" s="1674"/>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c r="AD23" s="1674"/>
      <c r="AE23" s="1674"/>
      <c r="AF23" s="1674"/>
      <c r="AG23" s="1674"/>
      <c r="AH23" s="1674"/>
      <c r="AI23" s="1674"/>
      <c r="AJ23" s="1674"/>
      <c r="AK23" s="1674"/>
      <c r="AL23" s="1674"/>
      <c r="AM23" s="1674"/>
      <c r="AN23" s="1674"/>
      <c r="AO23" s="1674"/>
      <c r="AP23" s="1674"/>
      <c r="AQ23" s="1674"/>
      <c r="AR23" s="1674"/>
      <c r="AS23" s="1674"/>
      <c r="AT23" s="1674"/>
      <c r="AU23" s="1674"/>
      <c r="AV23" s="1674"/>
      <c r="AW23" s="1674"/>
      <c r="AX23" s="1674"/>
      <c r="AY23" s="1674"/>
      <c r="AZ23" s="1674"/>
      <c r="BA23" s="1674"/>
      <c r="BB23" s="1674"/>
      <c r="BC23" s="1674"/>
      <c r="BD23" s="1674"/>
      <c r="BE23" s="1674"/>
      <c r="BF23" s="1674"/>
      <c r="BG23" s="1674"/>
      <c r="BH23" s="1674"/>
      <c r="BI23" s="1674"/>
      <c r="BJ23" s="1674"/>
      <c r="BK23" s="1674"/>
      <c r="BL23" s="1674"/>
      <c r="BM23" s="1674"/>
      <c r="BN23" s="1674"/>
      <c r="BO23" s="1674"/>
      <c r="BP23" s="1674"/>
      <c r="BQ23" s="1674"/>
      <c r="BR23" s="1674"/>
      <c r="BS23" s="1674"/>
      <c r="BT23" s="1675"/>
      <c r="BU23" s="533"/>
    </row>
    <row r="24" spans="3:95" s="114" customFormat="1" ht="12" customHeight="1">
      <c r="D24" s="1673"/>
      <c r="E24" s="1674"/>
      <c r="F24" s="1674"/>
      <c r="G24" s="1674"/>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1674"/>
      <c r="AK24" s="1674"/>
      <c r="AL24" s="1674"/>
      <c r="AM24" s="1674"/>
      <c r="AN24" s="1674"/>
      <c r="AO24" s="1674"/>
      <c r="AP24" s="1674"/>
      <c r="AQ24" s="1674"/>
      <c r="AR24" s="1674"/>
      <c r="AS24" s="1674"/>
      <c r="AT24" s="1674"/>
      <c r="AU24" s="1674"/>
      <c r="AV24" s="1674"/>
      <c r="AW24" s="1674"/>
      <c r="AX24" s="1674"/>
      <c r="AY24" s="1674"/>
      <c r="AZ24" s="1674"/>
      <c r="BA24" s="1674"/>
      <c r="BB24" s="1674"/>
      <c r="BC24" s="1674"/>
      <c r="BD24" s="1674"/>
      <c r="BE24" s="1674"/>
      <c r="BF24" s="1674"/>
      <c r="BG24" s="1674"/>
      <c r="BH24" s="1674"/>
      <c r="BI24" s="1674"/>
      <c r="BJ24" s="1674"/>
      <c r="BK24" s="1674"/>
      <c r="BL24" s="1674"/>
      <c r="BM24" s="1674"/>
      <c r="BN24" s="1674"/>
      <c r="BO24" s="1674"/>
      <c r="BP24" s="1674"/>
      <c r="BQ24" s="1674"/>
      <c r="BR24" s="1674"/>
      <c r="BS24" s="1674"/>
      <c r="BT24" s="1675"/>
      <c r="BU24" s="533"/>
    </row>
    <row r="25" spans="3:95" s="114" customFormat="1" ht="12" customHeight="1">
      <c r="D25" s="1673"/>
      <c r="E25" s="1674"/>
      <c r="F25" s="1674"/>
      <c r="G25" s="1674"/>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4"/>
      <c r="AI25" s="1674"/>
      <c r="AJ25" s="1674"/>
      <c r="AK25" s="1674"/>
      <c r="AL25" s="1674"/>
      <c r="AM25" s="1674"/>
      <c r="AN25" s="1674"/>
      <c r="AO25" s="1674"/>
      <c r="AP25" s="1674"/>
      <c r="AQ25" s="1674"/>
      <c r="AR25" s="1674"/>
      <c r="AS25" s="1674"/>
      <c r="AT25" s="1674"/>
      <c r="AU25" s="1674"/>
      <c r="AV25" s="1674"/>
      <c r="AW25" s="1674"/>
      <c r="AX25" s="1674"/>
      <c r="AY25" s="1674"/>
      <c r="AZ25" s="1674"/>
      <c r="BA25" s="1674"/>
      <c r="BB25" s="1674"/>
      <c r="BC25" s="1674"/>
      <c r="BD25" s="1674"/>
      <c r="BE25" s="1674"/>
      <c r="BF25" s="1674"/>
      <c r="BG25" s="1674"/>
      <c r="BH25" s="1674"/>
      <c r="BI25" s="1674"/>
      <c r="BJ25" s="1674"/>
      <c r="BK25" s="1674"/>
      <c r="BL25" s="1674"/>
      <c r="BM25" s="1674"/>
      <c r="BN25" s="1674"/>
      <c r="BO25" s="1674"/>
      <c r="BP25" s="1674"/>
      <c r="BQ25" s="1674"/>
      <c r="BR25" s="1674"/>
      <c r="BS25" s="1674"/>
      <c r="BT25" s="1675"/>
    </row>
    <row r="26" spans="3:95" s="114" customFormat="1" ht="12" customHeight="1">
      <c r="C26" s="101"/>
      <c r="D26" s="1673"/>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4"/>
      <c r="AM26" s="1674"/>
      <c r="AN26" s="1674"/>
      <c r="AO26" s="1674"/>
      <c r="AP26" s="1674"/>
      <c r="AQ26" s="1674"/>
      <c r="AR26" s="1674"/>
      <c r="AS26" s="1674"/>
      <c r="AT26" s="1674"/>
      <c r="AU26" s="1674"/>
      <c r="AV26" s="1674"/>
      <c r="AW26" s="1674"/>
      <c r="AX26" s="1674"/>
      <c r="AY26" s="1674"/>
      <c r="AZ26" s="1674"/>
      <c r="BA26" s="1674"/>
      <c r="BB26" s="1674"/>
      <c r="BC26" s="1674"/>
      <c r="BD26" s="1674"/>
      <c r="BE26" s="1674"/>
      <c r="BF26" s="1674"/>
      <c r="BG26" s="1674"/>
      <c r="BH26" s="1674"/>
      <c r="BI26" s="1674"/>
      <c r="BJ26" s="1674"/>
      <c r="BK26" s="1674"/>
      <c r="BL26" s="1674"/>
      <c r="BM26" s="1674"/>
      <c r="BN26" s="1674"/>
      <c r="BO26" s="1674"/>
      <c r="BP26" s="1674"/>
      <c r="BQ26" s="1674"/>
      <c r="BR26" s="1674"/>
      <c r="BS26" s="1674"/>
      <c r="BT26" s="1675"/>
    </row>
    <row r="27" spans="3:95" s="114" customFormat="1" ht="12" customHeight="1">
      <c r="C27" s="101"/>
      <c r="D27" s="1673"/>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4"/>
      <c r="AH27" s="1674"/>
      <c r="AI27" s="1674"/>
      <c r="AJ27" s="1674"/>
      <c r="AK27" s="1674"/>
      <c r="AL27" s="1674"/>
      <c r="AM27" s="1674"/>
      <c r="AN27" s="1674"/>
      <c r="AO27" s="1674"/>
      <c r="AP27" s="1674"/>
      <c r="AQ27" s="1674"/>
      <c r="AR27" s="1674"/>
      <c r="AS27" s="1674"/>
      <c r="AT27" s="1674"/>
      <c r="AU27" s="1674"/>
      <c r="AV27" s="1674"/>
      <c r="AW27" s="1674"/>
      <c r="AX27" s="1674"/>
      <c r="AY27" s="1674"/>
      <c r="AZ27" s="1674"/>
      <c r="BA27" s="1674"/>
      <c r="BB27" s="1674"/>
      <c r="BC27" s="1674"/>
      <c r="BD27" s="1674"/>
      <c r="BE27" s="1674"/>
      <c r="BF27" s="1674"/>
      <c r="BG27" s="1674"/>
      <c r="BH27" s="1674"/>
      <c r="BI27" s="1674"/>
      <c r="BJ27" s="1674"/>
      <c r="BK27" s="1674"/>
      <c r="BL27" s="1674"/>
      <c r="BM27" s="1674"/>
      <c r="BN27" s="1674"/>
      <c r="BO27" s="1674"/>
      <c r="BP27" s="1674"/>
      <c r="BQ27" s="1674"/>
      <c r="BR27" s="1674"/>
      <c r="BS27" s="1674"/>
      <c r="BT27" s="1675"/>
    </row>
    <row r="28" spans="3:95" s="114" customFormat="1" ht="12" customHeight="1">
      <c r="D28" s="1673"/>
      <c r="E28" s="1674"/>
      <c r="F28" s="1674"/>
      <c r="G28" s="1674"/>
      <c r="H28" s="1674"/>
      <c r="I28" s="1674"/>
      <c r="J28" s="1674"/>
      <c r="K28" s="1674"/>
      <c r="L28" s="1674"/>
      <c r="M28" s="1674"/>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1674"/>
      <c r="AK28" s="1674"/>
      <c r="AL28" s="1674"/>
      <c r="AM28" s="1674"/>
      <c r="AN28" s="1674"/>
      <c r="AO28" s="1674"/>
      <c r="AP28" s="1674"/>
      <c r="AQ28" s="1674"/>
      <c r="AR28" s="1674"/>
      <c r="AS28" s="1674"/>
      <c r="AT28" s="1674"/>
      <c r="AU28" s="1674"/>
      <c r="AV28" s="1674"/>
      <c r="AW28" s="1674"/>
      <c r="AX28" s="1674"/>
      <c r="AY28" s="1674"/>
      <c r="AZ28" s="1674"/>
      <c r="BA28" s="1674"/>
      <c r="BB28" s="1674"/>
      <c r="BC28" s="1674"/>
      <c r="BD28" s="1674"/>
      <c r="BE28" s="1674"/>
      <c r="BF28" s="1674"/>
      <c r="BG28" s="1674"/>
      <c r="BH28" s="1674"/>
      <c r="BI28" s="1674"/>
      <c r="BJ28" s="1674"/>
      <c r="BK28" s="1674"/>
      <c r="BL28" s="1674"/>
      <c r="BM28" s="1674"/>
      <c r="BN28" s="1674"/>
      <c r="BO28" s="1674"/>
      <c r="BP28" s="1674"/>
      <c r="BQ28" s="1674"/>
      <c r="BR28" s="1674"/>
      <c r="BS28" s="1674"/>
      <c r="BT28" s="1675"/>
    </row>
    <row r="29" spans="3:95" s="114" customFormat="1" ht="12" customHeight="1">
      <c r="D29" s="1673"/>
      <c r="E29" s="1674"/>
      <c r="F29" s="1674"/>
      <c r="G29" s="1674"/>
      <c r="H29" s="1674"/>
      <c r="I29" s="1674"/>
      <c r="J29" s="1674"/>
      <c r="K29" s="1674"/>
      <c r="L29" s="1674"/>
      <c r="M29" s="1674"/>
      <c r="N29" s="1674"/>
      <c r="O29" s="1674"/>
      <c r="P29" s="1674"/>
      <c r="Q29" s="1674"/>
      <c r="R29" s="1674"/>
      <c r="S29" s="1674"/>
      <c r="T29" s="1674"/>
      <c r="U29" s="1674"/>
      <c r="V29" s="1674"/>
      <c r="W29" s="1674"/>
      <c r="X29" s="1674"/>
      <c r="Y29" s="1674"/>
      <c r="Z29" s="1674"/>
      <c r="AA29" s="1674"/>
      <c r="AB29" s="1674"/>
      <c r="AC29" s="1674"/>
      <c r="AD29" s="1674"/>
      <c r="AE29" s="1674"/>
      <c r="AF29" s="1674"/>
      <c r="AG29" s="1674"/>
      <c r="AH29" s="1674"/>
      <c r="AI29" s="1674"/>
      <c r="AJ29" s="1674"/>
      <c r="AK29" s="1674"/>
      <c r="AL29" s="1674"/>
      <c r="AM29" s="1674"/>
      <c r="AN29" s="1674"/>
      <c r="AO29" s="1674"/>
      <c r="AP29" s="1674"/>
      <c r="AQ29" s="1674"/>
      <c r="AR29" s="1674"/>
      <c r="AS29" s="1674"/>
      <c r="AT29" s="1674"/>
      <c r="AU29" s="1674"/>
      <c r="AV29" s="1674"/>
      <c r="AW29" s="1674"/>
      <c r="AX29" s="1674"/>
      <c r="AY29" s="1674"/>
      <c r="AZ29" s="1674"/>
      <c r="BA29" s="1674"/>
      <c r="BB29" s="1674"/>
      <c r="BC29" s="1674"/>
      <c r="BD29" s="1674"/>
      <c r="BE29" s="1674"/>
      <c r="BF29" s="1674"/>
      <c r="BG29" s="1674"/>
      <c r="BH29" s="1674"/>
      <c r="BI29" s="1674"/>
      <c r="BJ29" s="1674"/>
      <c r="BK29" s="1674"/>
      <c r="BL29" s="1674"/>
      <c r="BM29" s="1674"/>
      <c r="BN29" s="1674"/>
      <c r="BO29" s="1674"/>
      <c r="BP29" s="1674"/>
      <c r="BQ29" s="1674"/>
      <c r="BR29" s="1674"/>
      <c r="BS29" s="1674"/>
      <c r="BT29" s="1675"/>
    </row>
    <row r="30" spans="3:95" s="114" customFormat="1" ht="12" customHeight="1">
      <c r="D30" s="1673"/>
      <c r="E30" s="1674"/>
      <c r="F30" s="1674"/>
      <c r="G30" s="1674"/>
      <c r="H30" s="1674"/>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5"/>
    </row>
    <row r="31" spans="3:95" s="114" customFormat="1" ht="12" customHeight="1">
      <c r="D31" s="1673"/>
      <c r="E31" s="1674"/>
      <c r="F31" s="1674"/>
      <c r="G31" s="1674"/>
      <c r="H31" s="1674"/>
      <c r="I31" s="1674"/>
      <c r="J31" s="1674"/>
      <c r="K31" s="1674"/>
      <c r="L31" s="1674"/>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4"/>
      <c r="AI31" s="1674"/>
      <c r="AJ31" s="1674"/>
      <c r="AK31" s="1674"/>
      <c r="AL31" s="1674"/>
      <c r="AM31" s="1674"/>
      <c r="AN31" s="1674"/>
      <c r="AO31" s="1674"/>
      <c r="AP31" s="1674"/>
      <c r="AQ31" s="1674"/>
      <c r="AR31" s="1674"/>
      <c r="AS31" s="1674"/>
      <c r="AT31" s="1674"/>
      <c r="AU31" s="1674"/>
      <c r="AV31" s="1674"/>
      <c r="AW31" s="1674"/>
      <c r="AX31" s="1674"/>
      <c r="AY31" s="1674"/>
      <c r="AZ31" s="1674"/>
      <c r="BA31" s="1674"/>
      <c r="BB31" s="1674"/>
      <c r="BC31" s="1674"/>
      <c r="BD31" s="1674"/>
      <c r="BE31" s="1674"/>
      <c r="BF31" s="1674"/>
      <c r="BG31" s="1674"/>
      <c r="BH31" s="1674"/>
      <c r="BI31" s="1674"/>
      <c r="BJ31" s="1674"/>
      <c r="BK31" s="1674"/>
      <c r="BL31" s="1674"/>
      <c r="BM31" s="1674"/>
      <c r="BN31" s="1674"/>
      <c r="BO31" s="1674"/>
      <c r="BP31" s="1674"/>
      <c r="BQ31" s="1674"/>
      <c r="BR31" s="1674"/>
      <c r="BS31" s="1674"/>
      <c r="BT31" s="1675"/>
    </row>
    <row r="32" spans="3:95" s="114" customFormat="1" ht="12" customHeight="1">
      <c r="C32" s="534"/>
      <c r="D32" s="1673"/>
      <c r="E32" s="1674"/>
      <c r="F32" s="1674"/>
      <c r="G32" s="1674"/>
      <c r="H32" s="1674"/>
      <c r="I32" s="1674"/>
      <c r="J32" s="1674"/>
      <c r="K32" s="1674"/>
      <c r="L32" s="1674"/>
      <c r="M32" s="1674"/>
      <c r="N32" s="1674"/>
      <c r="O32" s="1674"/>
      <c r="P32" s="1674"/>
      <c r="Q32" s="1674"/>
      <c r="R32" s="1674"/>
      <c r="S32" s="1674"/>
      <c r="T32" s="1674"/>
      <c r="U32" s="1674"/>
      <c r="V32" s="1674"/>
      <c r="W32" s="1674"/>
      <c r="X32" s="1674"/>
      <c r="Y32" s="1674"/>
      <c r="Z32" s="1674"/>
      <c r="AA32" s="167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F32" s="1674"/>
      <c r="BG32" s="1674"/>
      <c r="BH32" s="1674"/>
      <c r="BI32" s="1674"/>
      <c r="BJ32" s="1674"/>
      <c r="BK32" s="1674"/>
      <c r="BL32" s="1674"/>
      <c r="BM32" s="1674"/>
      <c r="BN32" s="1674"/>
      <c r="BO32" s="1674"/>
      <c r="BP32" s="1674"/>
      <c r="BQ32" s="1674"/>
      <c r="BR32" s="1674"/>
      <c r="BS32" s="1674"/>
      <c r="BT32" s="1675"/>
      <c r="BU32" s="533"/>
    </row>
    <row r="33" spans="3:73" s="114" customFormat="1" ht="12" customHeight="1">
      <c r="C33" s="534"/>
      <c r="D33" s="1673"/>
      <c r="E33" s="1674"/>
      <c r="F33" s="1674"/>
      <c r="G33" s="1674"/>
      <c r="H33" s="1674"/>
      <c r="I33" s="1674"/>
      <c r="J33" s="1674"/>
      <c r="K33" s="1674"/>
      <c r="L33" s="1674"/>
      <c r="M33" s="1674"/>
      <c r="N33" s="1674"/>
      <c r="O33" s="1674"/>
      <c r="P33" s="1674"/>
      <c r="Q33" s="1674"/>
      <c r="R33" s="1674"/>
      <c r="S33" s="1674"/>
      <c r="T33" s="1674"/>
      <c r="U33" s="1674"/>
      <c r="V33" s="1674"/>
      <c r="W33" s="1674"/>
      <c r="X33" s="1674"/>
      <c r="Y33" s="1674"/>
      <c r="Z33" s="1674"/>
      <c r="AA33" s="1674"/>
      <c r="AB33" s="1674"/>
      <c r="AC33" s="1674"/>
      <c r="AD33" s="1674"/>
      <c r="AE33" s="1674"/>
      <c r="AF33" s="1674"/>
      <c r="AG33" s="1674"/>
      <c r="AH33" s="1674"/>
      <c r="AI33" s="1674"/>
      <c r="AJ33" s="1674"/>
      <c r="AK33" s="1674"/>
      <c r="AL33" s="1674"/>
      <c r="AM33" s="1674"/>
      <c r="AN33" s="1674"/>
      <c r="AO33" s="1674"/>
      <c r="AP33" s="1674"/>
      <c r="AQ33" s="1674"/>
      <c r="AR33" s="1674"/>
      <c r="AS33" s="1674"/>
      <c r="AT33" s="1674"/>
      <c r="AU33" s="1674"/>
      <c r="AV33" s="1674"/>
      <c r="AW33" s="1674"/>
      <c r="AX33" s="1674"/>
      <c r="AY33" s="1674"/>
      <c r="AZ33" s="1674"/>
      <c r="BA33" s="1674"/>
      <c r="BB33" s="1674"/>
      <c r="BC33" s="1674"/>
      <c r="BD33" s="1674"/>
      <c r="BE33" s="1674"/>
      <c r="BF33" s="1674"/>
      <c r="BG33" s="1674"/>
      <c r="BH33" s="1674"/>
      <c r="BI33" s="1674"/>
      <c r="BJ33" s="1674"/>
      <c r="BK33" s="1674"/>
      <c r="BL33" s="1674"/>
      <c r="BM33" s="1674"/>
      <c r="BN33" s="1674"/>
      <c r="BO33" s="1674"/>
      <c r="BP33" s="1674"/>
      <c r="BQ33" s="1674"/>
      <c r="BR33" s="1674"/>
      <c r="BS33" s="1674"/>
      <c r="BT33" s="1675"/>
      <c r="BU33" s="533"/>
    </row>
    <row r="34" spans="3:73" s="114" customFormat="1" ht="12" customHeight="1">
      <c r="D34" s="1673"/>
      <c r="E34" s="1674"/>
      <c r="F34" s="1674"/>
      <c r="G34" s="1674"/>
      <c r="H34" s="1674"/>
      <c r="I34" s="1674"/>
      <c r="J34" s="1674"/>
      <c r="K34" s="1674"/>
      <c r="L34" s="1674"/>
      <c r="M34" s="1674"/>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F34" s="1674"/>
      <c r="BG34" s="1674"/>
      <c r="BH34" s="1674"/>
      <c r="BI34" s="1674"/>
      <c r="BJ34" s="1674"/>
      <c r="BK34" s="1674"/>
      <c r="BL34" s="1674"/>
      <c r="BM34" s="1674"/>
      <c r="BN34" s="1674"/>
      <c r="BO34" s="1674"/>
      <c r="BP34" s="1674"/>
      <c r="BQ34" s="1674"/>
      <c r="BR34" s="1674"/>
      <c r="BS34" s="1674"/>
      <c r="BT34" s="1675"/>
    </row>
    <row r="35" spans="3:73" s="114" customFormat="1" ht="12" customHeight="1">
      <c r="C35" s="101"/>
      <c r="D35" s="1673"/>
      <c r="E35" s="1674"/>
      <c r="F35" s="1674"/>
      <c r="G35" s="1674"/>
      <c r="H35" s="1674"/>
      <c r="I35" s="1674"/>
      <c r="J35" s="1674"/>
      <c r="K35" s="1674"/>
      <c r="L35" s="1674"/>
      <c r="M35" s="1674"/>
      <c r="N35" s="1674"/>
      <c r="O35" s="1674"/>
      <c r="P35" s="1674"/>
      <c r="Q35" s="1674"/>
      <c r="R35" s="1674"/>
      <c r="S35" s="1674"/>
      <c r="T35" s="1674"/>
      <c r="U35" s="1674"/>
      <c r="V35" s="1674"/>
      <c r="W35" s="1674"/>
      <c r="X35" s="1674"/>
      <c r="Y35" s="1674"/>
      <c r="Z35" s="1674"/>
      <c r="AA35" s="1674"/>
      <c r="AB35" s="1674"/>
      <c r="AC35" s="1674"/>
      <c r="AD35" s="1674"/>
      <c r="AE35" s="1674"/>
      <c r="AF35" s="1674"/>
      <c r="AG35" s="1674"/>
      <c r="AH35" s="1674"/>
      <c r="AI35" s="1674"/>
      <c r="AJ35" s="1674"/>
      <c r="AK35" s="1674"/>
      <c r="AL35" s="1674"/>
      <c r="AM35" s="1674"/>
      <c r="AN35" s="1674"/>
      <c r="AO35" s="1674"/>
      <c r="AP35" s="1674"/>
      <c r="AQ35" s="1674"/>
      <c r="AR35" s="1674"/>
      <c r="AS35" s="1674"/>
      <c r="AT35" s="1674"/>
      <c r="AU35" s="1674"/>
      <c r="AV35" s="1674"/>
      <c r="AW35" s="1674"/>
      <c r="AX35" s="1674"/>
      <c r="AY35" s="1674"/>
      <c r="AZ35" s="1674"/>
      <c r="BA35" s="1674"/>
      <c r="BB35" s="1674"/>
      <c r="BC35" s="1674"/>
      <c r="BD35" s="1674"/>
      <c r="BE35" s="1674"/>
      <c r="BF35" s="1674"/>
      <c r="BG35" s="1674"/>
      <c r="BH35" s="1674"/>
      <c r="BI35" s="1674"/>
      <c r="BJ35" s="1674"/>
      <c r="BK35" s="1674"/>
      <c r="BL35" s="1674"/>
      <c r="BM35" s="1674"/>
      <c r="BN35" s="1674"/>
      <c r="BO35" s="1674"/>
      <c r="BP35" s="1674"/>
      <c r="BQ35" s="1674"/>
      <c r="BR35" s="1674"/>
      <c r="BS35" s="1674"/>
      <c r="BT35" s="1675"/>
    </row>
    <row r="36" spans="3:73" s="114" customFormat="1" ht="12" customHeight="1">
      <c r="D36" s="1673"/>
      <c r="E36" s="1674"/>
      <c r="F36" s="1674"/>
      <c r="G36" s="1674"/>
      <c r="H36" s="1674"/>
      <c r="I36" s="1674"/>
      <c r="J36" s="1674"/>
      <c r="K36" s="1674"/>
      <c r="L36" s="1674"/>
      <c r="M36" s="1674"/>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F36" s="1674"/>
      <c r="BG36" s="1674"/>
      <c r="BH36" s="1674"/>
      <c r="BI36" s="1674"/>
      <c r="BJ36" s="1674"/>
      <c r="BK36" s="1674"/>
      <c r="BL36" s="1674"/>
      <c r="BM36" s="1674"/>
      <c r="BN36" s="1674"/>
      <c r="BO36" s="1674"/>
      <c r="BP36" s="1674"/>
      <c r="BQ36" s="1674"/>
      <c r="BR36" s="1674"/>
      <c r="BS36" s="1674"/>
      <c r="BT36" s="1675"/>
    </row>
    <row r="37" spans="3:73" s="114" customFormat="1" ht="12" customHeight="1">
      <c r="D37" s="1673"/>
      <c r="E37" s="1674"/>
      <c r="F37" s="1674"/>
      <c r="G37" s="1674"/>
      <c r="H37" s="1674"/>
      <c r="I37" s="1674"/>
      <c r="J37" s="1674"/>
      <c r="K37" s="1674"/>
      <c r="L37" s="1674"/>
      <c r="M37" s="1674"/>
      <c r="N37" s="1674"/>
      <c r="O37" s="1674"/>
      <c r="P37" s="1674"/>
      <c r="Q37" s="1674"/>
      <c r="R37" s="1674"/>
      <c r="S37" s="1674"/>
      <c r="T37" s="1674"/>
      <c r="U37" s="1674"/>
      <c r="V37" s="1674"/>
      <c r="W37" s="1674"/>
      <c r="X37" s="1674"/>
      <c r="Y37" s="1674"/>
      <c r="Z37" s="1674"/>
      <c r="AA37" s="1674"/>
      <c r="AB37" s="1674"/>
      <c r="AC37" s="1674"/>
      <c r="AD37" s="1674"/>
      <c r="AE37" s="1674"/>
      <c r="AF37" s="1674"/>
      <c r="AG37" s="1674"/>
      <c r="AH37" s="1674"/>
      <c r="AI37" s="1674"/>
      <c r="AJ37" s="1674"/>
      <c r="AK37" s="1674"/>
      <c r="AL37" s="1674"/>
      <c r="AM37" s="1674"/>
      <c r="AN37" s="1674"/>
      <c r="AO37" s="1674"/>
      <c r="AP37" s="1674"/>
      <c r="AQ37" s="1674"/>
      <c r="AR37" s="1674"/>
      <c r="AS37" s="1674"/>
      <c r="AT37" s="1674"/>
      <c r="AU37" s="1674"/>
      <c r="AV37" s="1674"/>
      <c r="AW37" s="1674"/>
      <c r="AX37" s="1674"/>
      <c r="AY37" s="1674"/>
      <c r="AZ37" s="1674"/>
      <c r="BA37" s="1674"/>
      <c r="BB37" s="1674"/>
      <c r="BC37" s="1674"/>
      <c r="BD37" s="1674"/>
      <c r="BE37" s="1674"/>
      <c r="BF37" s="1674"/>
      <c r="BG37" s="1674"/>
      <c r="BH37" s="1674"/>
      <c r="BI37" s="1674"/>
      <c r="BJ37" s="1674"/>
      <c r="BK37" s="1674"/>
      <c r="BL37" s="1674"/>
      <c r="BM37" s="1674"/>
      <c r="BN37" s="1674"/>
      <c r="BO37" s="1674"/>
      <c r="BP37" s="1674"/>
      <c r="BQ37" s="1674"/>
      <c r="BR37" s="1674"/>
      <c r="BS37" s="1674"/>
      <c r="BT37" s="1675"/>
    </row>
    <row r="38" spans="3:73" s="114" customFormat="1" ht="12" customHeight="1">
      <c r="D38" s="1673"/>
      <c r="E38" s="1674"/>
      <c r="F38" s="1674"/>
      <c r="G38" s="1674"/>
      <c r="H38" s="1674"/>
      <c r="I38" s="1674"/>
      <c r="J38" s="1674"/>
      <c r="K38" s="1674"/>
      <c r="L38" s="1674"/>
      <c r="M38" s="1674"/>
      <c r="N38" s="1674"/>
      <c r="O38" s="1674"/>
      <c r="P38" s="1674"/>
      <c r="Q38" s="1674"/>
      <c r="R38" s="1674"/>
      <c r="S38" s="1674"/>
      <c r="T38" s="1674"/>
      <c r="U38" s="1674"/>
      <c r="V38" s="1674"/>
      <c r="W38" s="1674"/>
      <c r="X38" s="1674"/>
      <c r="Y38" s="1674"/>
      <c r="Z38" s="1674"/>
      <c r="AA38" s="1674"/>
      <c r="AB38" s="1674"/>
      <c r="AC38" s="1674"/>
      <c r="AD38" s="1674"/>
      <c r="AE38" s="1674"/>
      <c r="AF38" s="1674"/>
      <c r="AG38" s="1674"/>
      <c r="AH38" s="1674"/>
      <c r="AI38" s="1674"/>
      <c r="AJ38" s="1674"/>
      <c r="AK38" s="1674"/>
      <c r="AL38" s="1674"/>
      <c r="AM38" s="1674"/>
      <c r="AN38" s="1674"/>
      <c r="AO38" s="1674"/>
      <c r="AP38" s="1674"/>
      <c r="AQ38" s="1674"/>
      <c r="AR38" s="1674"/>
      <c r="AS38" s="1674"/>
      <c r="AT38" s="1674"/>
      <c r="AU38" s="1674"/>
      <c r="AV38" s="1674"/>
      <c r="AW38" s="1674"/>
      <c r="AX38" s="1674"/>
      <c r="AY38" s="1674"/>
      <c r="AZ38" s="1674"/>
      <c r="BA38" s="1674"/>
      <c r="BB38" s="1674"/>
      <c r="BC38" s="1674"/>
      <c r="BD38" s="1674"/>
      <c r="BE38" s="1674"/>
      <c r="BF38" s="1674"/>
      <c r="BG38" s="1674"/>
      <c r="BH38" s="1674"/>
      <c r="BI38" s="1674"/>
      <c r="BJ38" s="1674"/>
      <c r="BK38" s="1674"/>
      <c r="BL38" s="1674"/>
      <c r="BM38" s="1674"/>
      <c r="BN38" s="1674"/>
      <c r="BO38" s="1674"/>
      <c r="BP38" s="1674"/>
      <c r="BQ38" s="1674"/>
      <c r="BR38" s="1674"/>
      <c r="BS38" s="1674"/>
      <c r="BT38" s="1675"/>
    </row>
    <row r="39" spans="3:73" s="114" customFormat="1" ht="12" customHeight="1">
      <c r="D39" s="1673"/>
      <c r="E39" s="1674"/>
      <c r="F39" s="1674"/>
      <c r="G39" s="1674"/>
      <c r="H39" s="1674"/>
      <c r="I39" s="1674"/>
      <c r="J39" s="1674"/>
      <c r="K39" s="1674"/>
      <c r="L39" s="1674"/>
      <c r="M39" s="1674"/>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4"/>
      <c r="AI39" s="1674"/>
      <c r="AJ39" s="1674"/>
      <c r="AK39" s="1674"/>
      <c r="AL39" s="1674"/>
      <c r="AM39" s="1674"/>
      <c r="AN39" s="1674"/>
      <c r="AO39" s="1674"/>
      <c r="AP39" s="1674"/>
      <c r="AQ39" s="1674"/>
      <c r="AR39" s="1674"/>
      <c r="AS39" s="1674"/>
      <c r="AT39" s="1674"/>
      <c r="AU39" s="1674"/>
      <c r="AV39" s="1674"/>
      <c r="AW39" s="1674"/>
      <c r="AX39" s="1674"/>
      <c r="AY39" s="1674"/>
      <c r="AZ39" s="1674"/>
      <c r="BA39" s="1674"/>
      <c r="BB39" s="1674"/>
      <c r="BC39" s="1674"/>
      <c r="BD39" s="1674"/>
      <c r="BE39" s="1674"/>
      <c r="BF39" s="1674"/>
      <c r="BG39" s="1674"/>
      <c r="BH39" s="1674"/>
      <c r="BI39" s="1674"/>
      <c r="BJ39" s="1674"/>
      <c r="BK39" s="1674"/>
      <c r="BL39" s="1674"/>
      <c r="BM39" s="1674"/>
      <c r="BN39" s="1674"/>
      <c r="BO39" s="1674"/>
      <c r="BP39" s="1674"/>
      <c r="BQ39" s="1674"/>
      <c r="BR39" s="1674"/>
      <c r="BS39" s="1674"/>
      <c r="BT39" s="1675"/>
    </row>
    <row r="40" spans="3:73" s="114" customFormat="1" ht="12" customHeight="1">
      <c r="D40" s="1673"/>
      <c r="E40" s="1674"/>
      <c r="F40" s="1674"/>
      <c r="G40" s="1674"/>
      <c r="H40" s="1674"/>
      <c r="I40" s="1674"/>
      <c r="J40" s="1674"/>
      <c r="K40" s="1674"/>
      <c r="L40" s="1674"/>
      <c r="M40" s="1674"/>
      <c r="N40" s="1674"/>
      <c r="O40" s="1674"/>
      <c r="P40" s="1674"/>
      <c r="Q40" s="1674"/>
      <c r="R40" s="1674"/>
      <c r="S40" s="1674"/>
      <c r="T40" s="1674"/>
      <c r="U40" s="1674"/>
      <c r="V40" s="1674"/>
      <c r="W40" s="1674"/>
      <c r="X40" s="1674"/>
      <c r="Y40" s="1674"/>
      <c r="Z40" s="1674"/>
      <c r="AA40" s="1674"/>
      <c r="AB40" s="1674"/>
      <c r="AC40" s="1674"/>
      <c r="AD40" s="1674"/>
      <c r="AE40" s="1674"/>
      <c r="AF40" s="1674"/>
      <c r="AG40" s="1674"/>
      <c r="AH40" s="1674"/>
      <c r="AI40" s="1674"/>
      <c r="AJ40" s="1674"/>
      <c r="AK40" s="1674"/>
      <c r="AL40" s="1674"/>
      <c r="AM40" s="1674"/>
      <c r="AN40" s="1674"/>
      <c r="AO40" s="1674"/>
      <c r="AP40" s="1674"/>
      <c r="AQ40" s="1674"/>
      <c r="AR40" s="1674"/>
      <c r="AS40" s="1674"/>
      <c r="AT40" s="1674"/>
      <c r="AU40" s="1674"/>
      <c r="AV40" s="1674"/>
      <c r="AW40" s="1674"/>
      <c r="AX40" s="1674"/>
      <c r="AY40" s="1674"/>
      <c r="AZ40" s="1674"/>
      <c r="BA40" s="1674"/>
      <c r="BB40" s="1674"/>
      <c r="BC40" s="1674"/>
      <c r="BD40" s="1674"/>
      <c r="BE40" s="1674"/>
      <c r="BF40" s="1674"/>
      <c r="BG40" s="1674"/>
      <c r="BH40" s="1674"/>
      <c r="BI40" s="1674"/>
      <c r="BJ40" s="1674"/>
      <c r="BK40" s="1674"/>
      <c r="BL40" s="1674"/>
      <c r="BM40" s="1674"/>
      <c r="BN40" s="1674"/>
      <c r="BO40" s="1674"/>
      <c r="BP40" s="1674"/>
      <c r="BQ40" s="1674"/>
      <c r="BR40" s="1674"/>
      <c r="BS40" s="1674"/>
      <c r="BT40" s="1675"/>
    </row>
    <row r="41" spans="3:73" s="114" customFormat="1" ht="12" customHeight="1">
      <c r="D41" s="1673"/>
      <c r="E41" s="1674"/>
      <c r="F41" s="1674"/>
      <c r="G41" s="1674"/>
      <c r="H41" s="1674"/>
      <c r="I41" s="1674"/>
      <c r="J41" s="1674"/>
      <c r="K41" s="1674"/>
      <c r="L41" s="1674"/>
      <c r="M41" s="1674"/>
      <c r="N41" s="1674"/>
      <c r="O41" s="1674"/>
      <c r="P41" s="1674"/>
      <c r="Q41" s="1674"/>
      <c r="R41" s="1674"/>
      <c r="S41" s="1674"/>
      <c r="T41" s="1674"/>
      <c r="U41" s="1674"/>
      <c r="V41" s="1674"/>
      <c r="W41" s="1674"/>
      <c r="X41" s="1674"/>
      <c r="Y41" s="1674"/>
      <c r="Z41" s="1674"/>
      <c r="AA41" s="1674"/>
      <c r="AB41" s="1674"/>
      <c r="AC41" s="1674"/>
      <c r="AD41" s="1674"/>
      <c r="AE41" s="1674"/>
      <c r="AF41" s="1674"/>
      <c r="AG41" s="1674"/>
      <c r="AH41" s="1674"/>
      <c r="AI41" s="1674"/>
      <c r="AJ41" s="1674"/>
      <c r="AK41" s="1674"/>
      <c r="AL41" s="1674"/>
      <c r="AM41" s="1674"/>
      <c r="AN41" s="1674"/>
      <c r="AO41" s="1674"/>
      <c r="AP41" s="1674"/>
      <c r="AQ41" s="1674"/>
      <c r="AR41" s="1674"/>
      <c r="AS41" s="1674"/>
      <c r="AT41" s="1674"/>
      <c r="AU41" s="1674"/>
      <c r="AV41" s="1674"/>
      <c r="AW41" s="1674"/>
      <c r="AX41" s="1674"/>
      <c r="AY41" s="1674"/>
      <c r="AZ41" s="1674"/>
      <c r="BA41" s="1674"/>
      <c r="BB41" s="1674"/>
      <c r="BC41" s="1674"/>
      <c r="BD41" s="1674"/>
      <c r="BE41" s="1674"/>
      <c r="BF41" s="1674"/>
      <c r="BG41" s="1674"/>
      <c r="BH41" s="1674"/>
      <c r="BI41" s="1674"/>
      <c r="BJ41" s="1674"/>
      <c r="BK41" s="1674"/>
      <c r="BL41" s="1674"/>
      <c r="BM41" s="1674"/>
      <c r="BN41" s="1674"/>
      <c r="BO41" s="1674"/>
      <c r="BP41" s="1674"/>
      <c r="BQ41" s="1674"/>
      <c r="BR41" s="1674"/>
      <c r="BS41" s="1674"/>
      <c r="BT41" s="1675"/>
    </row>
    <row r="42" spans="3:73" s="114" customFormat="1" ht="12" customHeight="1">
      <c r="D42" s="1676"/>
      <c r="E42" s="1677"/>
      <c r="F42" s="1677"/>
      <c r="G42" s="1677"/>
      <c r="H42" s="1677"/>
      <c r="I42" s="1677"/>
      <c r="J42" s="1677"/>
      <c r="K42" s="1677"/>
      <c r="L42" s="1677"/>
      <c r="M42" s="1677"/>
      <c r="N42" s="1677"/>
      <c r="O42" s="1677"/>
      <c r="P42" s="1677"/>
      <c r="Q42" s="1677"/>
      <c r="R42" s="1677"/>
      <c r="S42" s="1677"/>
      <c r="T42" s="1677"/>
      <c r="U42" s="1677"/>
      <c r="V42" s="1677"/>
      <c r="W42" s="1677"/>
      <c r="X42" s="1677"/>
      <c r="Y42" s="1677"/>
      <c r="Z42" s="1677"/>
      <c r="AA42" s="1677"/>
      <c r="AB42" s="1677"/>
      <c r="AC42" s="1677"/>
      <c r="AD42" s="1677"/>
      <c r="AE42" s="1677"/>
      <c r="AF42" s="1677"/>
      <c r="AG42" s="1677"/>
      <c r="AH42" s="1677"/>
      <c r="AI42" s="1677"/>
      <c r="AJ42" s="1677"/>
      <c r="AK42" s="1677"/>
      <c r="AL42" s="1677"/>
      <c r="AM42" s="1677"/>
      <c r="AN42" s="1677"/>
      <c r="AO42" s="1677"/>
      <c r="AP42" s="1677"/>
      <c r="AQ42" s="1677"/>
      <c r="AR42" s="1677"/>
      <c r="AS42" s="1677"/>
      <c r="AT42" s="1677"/>
      <c r="AU42" s="1677"/>
      <c r="AV42" s="1677"/>
      <c r="AW42" s="1677"/>
      <c r="AX42" s="1677"/>
      <c r="AY42" s="1677"/>
      <c r="AZ42" s="1677"/>
      <c r="BA42" s="1677"/>
      <c r="BB42" s="1677"/>
      <c r="BC42" s="1677"/>
      <c r="BD42" s="1677"/>
      <c r="BE42" s="1677"/>
      <c r="BF42" s="1677"/>
      <c r="BG42" s="1677"/>
      <c r="BH42" s="1677"/>
      <c r="BI42" s="1677"/>
      <c r="BJ42" s="1677"/>
      <c r="BK42" s="1677"/>
      <c r="BL42" s="1677"/>
      <c r="BM42" s="1677"/>
      <c r="BN42" s="1677"/>
      <c r="BO42" s="1677"/>
      <c r="BP42" s="1677"/>
      <c r="BQ42" s="1677"/>
      <c r="BR42" s="1677"/>
      <c r="BS42" s="1677"/>
      <c r="BT42" s="1678"/>
    </row>
    <row r="43" spans="3:73" s="114" customFormat="1" ht="7.5" customHeight="1">
      <c r="D43" s="1357" t="s">
        <v>127</v>
      </c>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2"/>
      <c r="AY43" s="872"/>
      <c r="AZ43" s="872"/>
      <c r="BA43" s="872"/>
      <c r="BB43" s="872"/>
      <c r="BC43" s="872"/>
      <c r="BD43" s="872"/>
      <c r="BE43" s="872"/>
      <c r="BF43" s="872"/>
      <c r="BG43" s="872"/>
      <c r="BH43" s="872"/>
      <c r="BI43" s="872"/>
      <c r="BJ43" s="872"/>
      <c r="BK43" s="872"/>
      <c r="BL43" s="872"/>
      <c r="BM43" s="872"/>
      <c r="BN43" s="872"/>
      <c r="BO43" s="872"/>
      <c r="BP43" s="872"/>
      <c r="BQ43" s="872"/>
      <c r="BR43" s="872"/>
      <c r="BS43" s="872"/>
      <c r="BT43" s="1401"/>
    </row>
    <row r="44" spans="3:73" s="114" customFormat="1" ht="7.5" customHeight="1">
      <c r="D44" s="1410"/>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c r="AD44" s="1384"/>
      <c r="AE44" s="1384"/>
      <c r="AF44" s="1384"/>
      <c r="AG44" s="1384"/>
      <c r="AH44" s="1384"/>
      <c r="AI44" s="1384"/>
      <c r="AJ44" s="1384"/>
      <c r="AK44" s="1384"/>
      <c r="AL44" s="1384"/>
      <c r="AM44" s="1384"/>
      <c r="AN44" s="1384"/>
      <c r="AO44" s="1384"/>
      <c r="AP44" s="1384"/>
      <c r="AQ44" s="1384"/>
      <c r="AR44" s="1384"/>
      <c r="AS44" s="1384"/>
      <c r="AT44" s="1384"/>
      <c r="AU44" s="1384"/>
      <c r="AV44" s="1384"/>
      <c r="AW44" s="1384"/>
      <c r="AX44" s="1384"/>
      <c r="AY44" s="1384"/>
      <c r="AZ44" s="1384"/>
      <c r="BA44" s="1384"/>
      <c r="BB44" s="1384"/>
      <c r="BC44" s="1384"/>
      <c r="BD44" s="1384"/>
      <c r="BE44" s="1384"/>
      <c r="BF44" s="1384"/>
      <c r="BG44" s="1384"/>
      <c r="BH44" s="1384"/>
      <c r="BI44" s="1384"/>
      <c r="BJ44" s="1384"/>
      <c r="BK44" s="1384"/>
      <c r="BL44" s="1384"/>
      <c r="BM44" s="1384"/>
      <c r="BN44" s="1384"/>
      <c r="BO44" s="1384"/>
      <c r="BP44" s="1384"/>
      <c r="BQ44" s="1384"/>
      <c r="BR44" s="1384"/>
      <c r="BS44" s="1384"/>
      <c r="BT44" s="1389"/>
    </row>
    <row r="45" spans="3:73" s="114" customFormat="1" ht="9" customHeight="1">
      <c r="D45" s="535"/>
      <c r="E45" s="872" t="s">
        <v>125</v>
      </c>
      <c r="F45" s="872"/>
      <c r="G45" s="872"/>
      <c r="H45" s="872"/>
      <c r="I45" s="872"/>
      <c r="J45" s="872"/>
      <c r="K45" s="872"/>
      <c r="L45" s="872"/>
      <c r="M45" s="872"/>
      <c r="N45" s="872"/>
      <c r="O45" s="872"/>
      <c r="P45" s="872"/>
      <c r="R45" s="1685"/>
      <c r="S45" s="1686"/>
      <c r="T45" s="1686"/>
      <c r="U45" s="1686"/>
      <c r="V45" s="1686"/>
      <c r="W45" s="1686"/>
      <c r="X45" s="1686"/>
      <c r="Y45" s="1686"/>
      <c r="Z45" s="1686"/>
      <c r="AA45" s="1686"/>
      <c r="AB45" s="1686"/>
      <c r="AC45" s="1686"/>
      <c r="AD45" s="1686"/>
      <c r="AE45" s="1686"/>
      <c r="AF45" s="1686"/>
      <c r="AG45" s="1686"/>
      <c r="AH45" s="1686"/>
      <c r="AI45" s="1686"/>
      <c r="AJ45" s="1686"/>
      <c r="AK45" s="1686"/>
      <c r="AL45" s="1686"/>
      <c r="AM45" s="1686"/>
      <c r="AN45" s="1686"/>
      <c r="AO45" s="1686"/>
      <c r="AP45" s="1686"/>
      <c r="AQ45" s="1686"/>
      <c r="AR45" s="1686"/>
      <c r="AS45" s="1686"/>
      <c r="AT45" s="1687"/>
      <c r="AU45" s="523"/>
      <c r="AV45" s="872" t="s">
        <v>235</v>
      </c>
      <c r="AW45" s="872"/>
      <c r="AX45" s="872"/>
      <c r="AY45" s="872"/>
      <c r="AZ45" s="872"/>
      <c r="BA45" s="872"/>
      <c r="BB45" s="872"/>
      <c r="BC45" s="536"/>
      <c r="BD45" s="1685"/>
      <c r="BE45" s="1686"/>
      <c r="BF45" s="1686"/>
      <c r="BG45" s="1686"/>
      <c r="BH45" s="1686"/>
      <c r="BI45" s="1686"/>
      <c r="BJ45" s="1686"/>
      <c r="BK45" s="1686"/>
      <c r="BL45" s="1686"/>
      <c r="BM45" s="1686"/>
      <c r="BN45" s="1686"/>
      <c r="BO45" s="1686"/>
      <c r="BP45" s="1686"/>
      <c r="BQ45" s="1686"/>
      <c r="BR45" s="1686"/>
      <c r="BS45" s="1686"/>
      <c r="BT45" s="1690"/>
    </row>
    <row r="46" spans="3:73" s="114" customFormat="1" ht="9" customHeight="1" thickBot="1">
      <c r="D46" s="302"/>
      <c r="E46" s="875"/>
      <c r="F46" s="875"/>
      <c r="G46" s="875"/>
      <c r="H46" s="875"/>
      <c r="I46" s="875"/>
      <c r="J46" s="875"/>
      <c r="K46" s="875"/>
      <c r="L46" s="875"/>
      <c r="M46" s="875"/>
      <c r="N46" s="875"/>
      <c r="O46" s="875"/>
      <c r="P46" s="875"/>
      <c r="Q46" s="148"/>
      <c r="R46" s="1688"/>
      <c r="S46" s="1684"/>
      <c r="T46" s="1684"/>
      <c r="U46" s="1684"/>
      <c r="V46" s="1684"/>
      <c r="W46" s="1684"/>
      <c r="X46" s="1684"/>
      <c r="Y46" s="1684"/>
      <c r="Z46" s="1684"/>
      <c r="AA46" s="1684"/>
      <c r="AB46" s="1684"/>
      <c r="AC46" s="1684"/>
      <c r="AD46" s="1684"/>
      <c r="AE46" s="1684"/>
      <c r="AF46" s="1684"/>
      <c r="AG46" s="1684"/>
      <c r="AH46" s="1684"/>
      <c r="AI46" s="1684"/>
      <c r="AJ46" s="1684"/>
      <c r="AK46" s="1684"/>
      <c r="AL46" s="1684"/>
      <c r="AM46" s="1684"/>
      <c r="AN46" s="1684"/>
      <c r="AO46" s="1684"/>
      <c r="AP46" s="1684"/>
      <c r="AQ46" s="1684"/>
      <c r="AR46" s="1684"/>
      <c r="AS46" s="1684"/>
      <c r="AT46" s="1689"/>
      <c r="AU46" s="524"/>
      <c r="AV46" s="875"/>
      <c r="AW46" s="875"/>
      <c r="AX46" s="875"/>
      <c r="AY46" s="875"/>
      <c r="AZ46" s="875"/>
      <c r="BA46" s="875"/>
      <c r="BB46" s="875"/>
      <c r="BC46" s="537"/>
      <c r="BD46" s="1688"/>
      <c r="BE46" s="1684"/>
      <c r="BF46" s="1684"/>
      <c r="BG46" s="1684"/>
      <c r="BH46" s="1684"/>
      <c r="BI46" s="1684"/>
      <c r="BJ46" s="1684"/>
      <c r="BK46" s="1684"/>
      <c r="BL46" s="1684"/>
      <c r="BM46" s="1684"/>
      <c r="BN46" s="1684"/>
      <c r="BO46" s="1684"/>
      <c r="BP46" s="1684"/>
      <c r="BQ46" s="1684"/>
      <c r="BR46" s="1684"/>
      <c r="BS46" s="1684"/>
      <c r="BT46" s="1691"/>
    </row>
    <row r="47" spans="3:73" s="114" customFormat="1" ht="12" customHeight="1">
      <c r="D47" s="1670" t="s">
        <v>442</v>
      </c>
      <c r="E47" s="1671"/>
      <c r="F47" s="1671"/>
      <c r="G47" s="1671"/>
      <c r="H47" s="1671"/>
      <c r="I47" s="1671"/>
      <c r="J47" s="1671"/>
      <c r="K47" s="1671"/>
      <c r="L47" s="1671"/>
      <c r="M47" s="1671"/>
      <c r="N47" s="1671"/>
      <c r="O47" s="1671"/>
      <c r="P47" s="1671"/>
      <c r="Q47" s="1671"/>
      <c r="R47" s="1671"/>
      <c r="S47" s="1671"/>
      <c r="T47" s="1671"/>
      <c r="U47" s="1671"/>
      <c r="V47" s="1671"/>
      <c r="W47" s="1671"/>
      <c r="X47" s="1671"/>
      <c r="Y47" s="1671"/>
      <c r="Z47" s="1671"/>
      <c r="AA47" s="1671"/>
      <c r="AB47" s="1671"/>
      <c r="AC47" s="1671"/>
      <c r="AD47" s="1671"/>
      <c r="AE47" s="1671"/>
      <c r="AF47" s="1671"/>
      <c r="AG47" s="1671"/>
      <c r="AH47" s="1671"/>
      <c r="AI47" s="1671"/>
      <c r="AJ47" s="1671"/>
      <c r="AK47" s="1671"/>
      <c r="AL47" s="1671"/>
      <c r="AM47" s="1671"/>
      <c r="AN47" s="1671"/>
      <c r="AO47" s="1671"/>
      <c r="AP47" s="1671"/>
      <c r="AQ47" s="1671"/>
      <c r="AR47" s="1671"/>
      <c r="AS47" s="1671"/>
      <c r="AT47" s="1671"/>
      <c r="AU47" s="1671"/>
      <c r="AV47" s="1671"/>
      <c r="AW47" s="1671"/>
      <c r="AX47" s="1671"/>
      <c r="AY47" s="1671"/>
      <c r="AZ47" s="1671"/>
      <c r="BA47" s="1671"/>
      <c r="BB47" s="1671"/>
      <c r="BC47" s="1671"/>
      <c r="BD47" s="1671"/>
      <c r="BE47" s="1671"/>
      <c r="BF47" s="1671"/>
      <c r="BG47" s="1671"/>
      <c r="BH47" s="1671"/>
      <c r="BI47" s="1671"/>
      <c r="BJ47" s="1671"/>
      <c r="BK47" s="1671"/>
      <c r="BL47" s="1671"/>
      <c r="BM47" s="1671"/>
      <c r="BN47" s="1671"/>
      <c r="BO47" s="1671"/>
      <c r="BP47" s="1671"/>
      <c r="BQ47" s="1671"/>
      <c r="BR47" s="1671"/>
      <c r="BS47" s="1671"/>
      <c r="BT47" s="1672"/>
      <c r="BU47" s="102"/>
    </row>
    <row r="48" spans="3:73" s="114" customFormat="1" ht="12" customHeight="1">
      <c r="D48" s="1673"/>
      <c r="E48" s="1674"/>
      <c r="F48" s="1674"/>
      <c r="G48" s="1674"/>
      <c r="H48" s="1674"/>
      <c r="I48" s="1674"/>
      <c r="J48" s="1674"/>
      <c r="K48" s="1674"/>
      <c r="L48" s="1674"/>
      <c r="M48" s="1674"/>
      <c r="N48" s="1674"/>
      <c r="O48" s="1674"/>
      <c r="P48" s="1674"/>
      <c r="Q48" s="1674"/>
      <c r="R48" s="1674"/>
      <c r="S48" s="1674"/>
      <c r="T48" s="1674"/>
      <c r="U48" s="1674"/>
      <c r="V48" s="1674"/>
      <c r="W48" s="1674"/>
      <c r="X48" s="1674"/>
      <c r="Y48" s="1674"/>
      <c r="Z48" s="1674"/>
      <c r="AA48" s="1674"/>
      <c r="AB48" s="1674"/>
      <c r="AC48" s="1674"/>
      <c r="AD48" s="1674"/>
      <c r="AE48" s="1674"/>
      <c r="AF48" s="1674"/>
      <c r="AG48" s="1674"/>
      <c r="AH48" s="1674"/>
      <c r="AI48" s="1674"/>
      <c r="AJ48" s="1674"/>
      <c r="AK48" s="1674"/>
      <c r="AL48" s="1674"/>
      <c r="AM48" s="1674"/>
      <c r="AN48" s="1674"/>
      <c r="AO48" s="1674"/>
      <c r="AP48" s="1674"/>
      <c r="AQ48" s="1674"/>
      <c r="AR48" s="1674"/>
      <c r="AS48" s="1674"/>
      <c r="AT48" s="1674"/>
      <c r="AU48" s="1674"/>
      <c r="AV48" s="1674"/>
      <c r="AW48" s="1674"/>
      <c r="AX48" s="1674"/>
      <c r="AY48" s="1674"/>
      <c r="AZ48" s="1674"/>
      <c r="BA48" s="1674"/>
      <c r="BB48" s="1674"/>
      <c r="BC48" s="1674"/>
      <c r="BD48" s="1674"/>
      <c r="BE48" s="1674"/>
      <c r="BF48" s="1674"/>
      <c r="BG48" s="1674"/>
      <c r="BH48" s="1674"/>
      <c r="BI48" s="1674"/>
      <c r="BJ48" s="1674"/>
      <c r="BK48" s="1674"/>
      <c r="BL48" s="1674"/>
      <c r="BM48" s="1674"/>
      <c r="BN48" s="1674"/>
      <c r="BO48" s="1674"/>
      <c r="BP48" s="1674"/>
      <c r="BQ48" s="1674"/>
      <c r="BR48" s="1674"/>
      <c r="BS48" s="1674"/>
      <c r="BT48" s="1675"/>
      <c r="BU48" s="102"/>
    </row>
    <row r="49" spans="3:95" s="114" customFormat="1" ht="12" customHeight="1">
      <c r="D49" s="1673"/>
      <c r="E49" s="1674"/>
      <c r="F49" s="1674"/>
      <c r="G49" s="1674"/>
      <c r="H49" s="1674"/>
      <c r="I49" s="1674"/>
      <c r="J49" s="1674"/>
      <c r="K49" s="1674"/>
      <c r="L49" s="1674"/>
      <c r="M49" s="1674"/>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c r="AI49" s="1674"/>
      <c r="AJ49" s="1674"/>
      <c r="AK49" s="1674"/>
      <c r="AL49" s="1674"/>
      <c r="AM49" s="1674"/>
      <c r="AN49" s="1674"/>
      <c r="AO49" s="1674"/>
      <c r="AP49" s="1674"/>
      <c r="AQ49" s="1674"/>
      <c r="AR49" s="1674"/>
      <c r="AS49" s="1674"/>
      <c r="AT49" s="1674"/>
      <c r="AU49" s="1674"/>
      <c r="AV49" s="1674"/>
      <c r="AW49" s="1674"/>
      <c r="AX49" s="1674"/>
      <c r="AY49" s="1674"/>
      <c r="AZ49" s="1674"/>
      <c r="BA49" s="1674"/>
      <c r="BB49" s="1674"/>
      <c r="BC49" s="1674"/>
      <c r="BD49" s="1674"/>
      <c r="BE49" s="1674"/>
      <c r="BF49" s="1674"/>
      <c r="BG49" s="1674"/>
      <c r="BH49" s="1674"/>
      <c r="BI49" s="1674"/>
      <c r="BJ49" s="1674"/>
      <c r="BK49" s="1674"/>
      <c r="BL49" s="1674"/>
      <c r="BM49" s="1674"/>
      <c r="BN49" s="1674"/>
      <c r="BO49" s="1674"/>
      <c r="BP49" s="1674"/>
      <c r="BQ49" s="1674"/>
      <c r="BR49" s="1674"/>
      <c r="BS49" s="1674"/>
      <c r="BT49" s="1675"/>
      <c r="BU49" s="102"/>
    </row>
    <row r="50" spans="3:95" s="114" customFormat="1" ht="12" customHeight="1">
      <c r="D50" s="1673"/>
      <c r="E50" s="1674"/>
      <c r="F50" s="1674"/>
      <c r="G50" s="1674"/>
      <c r="H50" s="1674"/>
      <c r="I50" s="1674"/>
      <c r="J50" s="1674"/>
      <c r="K50" s="1674"/>
      <c r="L50" s="1674"/>
      <c r="M50" s="1674"/>
      <c r="N50" s="1674"/>
      <c r="O50" s="1674"/>
      <c r="P50" s="1674"/>
      <c r="Q50" s="1674"/>
      <c r="R50" s="1674"/>
      <c r="S50" s="1674"/>
      <c r="T50" s="1674"/>
      <c r="U50" s="1674"/>
      <c r="V50" s="1674"/>
      <c r="W50" s="1674"/>
      <c r="X50" s="1674"/>
      <c r="Y50" s="1674"/>
      <c r="Z50" s="1674"/>
      <c r="AA50" s="1674"/>
      <c r="AB50" s="1674"/>
      <c r="AC50" s="1674"/>
      <c r="AD50" s="1674"/>
      <c r="AE50" s="1674"/>
      <c r="AF50" s="1674"/>
      <c r="AG50" s="1674"/>
      <c r="AH50" s="1674"/>
      <c r="AI50" s="1674"/>
      <c r="AJ50" s="1674"/>
      <c r="AK50" s="1674"/>
      <c r="AL50" s="1674"/>
      <c r="AM50" s="1674"/>
      <c r="AN50" s="1674"/>
      <c r="AO50" s="1674"/>
      <c r="AP50" s="1674"/>
      <c r="AQ50" s="1674"/>
      <c r="AR50" s="1674"/>
      <c r="AS50" s="1674"/>
      <c r="AT50" s="1674"/>
      <c r="AU50" s="1674"/>
      <c r="AV50" s="1674"/>
      <c r="AW50" s="1674"/>
      <c r="AX50" s="1674"/>
      <c r="AY50" s="1674"/>
      <c r="AZ50" s="1674"/>
      <c r="BA50" s="1674"/>
      <c r="BB50" s="1674"/>
      <c r="BC50" s="1674"/>
      <c r="BD50" s="1674"/>
      <c r="BE50" s="1674"/>
      <c r="BF50" s="1674"/>
      <c r="BG50" s="1674"/>
      <c r="BH50" s="1674"/>
      <c r="BI50" s="1674"/>
      <c r="BJ50" s="1674"/>
      <c r="BK50" s="1674"/>
      <c r="BL50" s="1674"/>
      <c r="BM50" s="1674"/>
      <c r="BN50" s="1674"/>
      <c r="BO50" s="1674"/>
      <c r="BP50" s="1674"/>
      <c r="BQ50" s="1674"/>
      <c r="BR50" s="1674"/>
      <c r="BS50" s="1674"/>
      <c r="BT50" s="1675"/>
      <c r="BU50" s="102"/>
      <c r="CL50" s="101"/>
      <c r="CM50" s="101"/>
      <c r="CN50" s="101"/>
      <c r="CO50" s="101"/>
      <c r="CP50" s="101"/>
      <c r="CQ50" s="101"/>
    </row>
    <row r="51" spans="3:95" s="114" customFormat="1" ht="12" customHeight="1">
      <c r="D51" s="1673"/>
      <c r="E51" s="1674"/>
      <c r="F51" s="1674"/>
      <c r="G51" s="1674"/>
      <c r="H51" s="1674"/>
      <c r="I51" s="1674"/>
      <c r="J51" s="1674"/>
      <c r="K51" s="1674"/>
      <c r="L51" s="1674"/>
      <c r="M51" s="1674"/>
      <c r="N51" s="1674"/>
      <c r="O51" s="1674"/>
      <c r="P51" s="1674"/>
      <c r="Q51" s="1674"/>
      <c r="R51" s="1674"/>
      <c r="S51" s="1674"/>
      <c r="T51" s="1674"/>
      <c r="U51" s="1674"/>
      <c r="V51" s="1674"/>
      <c r="W51" s="1674"/>
      <c r="X51" s="1674"/>
      <c r="Y51" s="1674"/>
      <c r="Z51" s="1674"/>
      <c r="AA51" s="1674"/>
      <c r="AB51" s="1674"/>
      <c r="AC51" s="1674"/>
      <c r="AD51" s="1674"/>
      <c r="AE51" s="1674"/>
      <c r="AF51" s="1674"/>
      <c r="AG51" s="1674"/>
      <c r="AH51" s="1674"/>
      <c r="AI51" s="1674"/>
      <c r="AJ51" s="1674"/>
      <c r="AK51" s="1674"/>
      <c r="AL51" s="1674"/>
      <c r="AM51" s="1674"/>
      <c r="AN51" s="1674"/>
      <c r="AO51" s="1674"/>
      <c r="AP51" s="1674"/>
      <c r="AQ51" s="1674"/>
      <c r="AR51" s="1674"/>
      <c r="AS51" s="1674"/>
      <c r="AT51" s="1674"/>
      <c r="AU51" s="1674"/>
      <c r="AV51" s="1674"/>
      <c r="AW51" s="1674"/>
      <c r="AX51" s="1674"/>
      <c r="AY51" s="1674"/>
      <c r="AZ51" s="1674"/>
      <c r="BA51" s="1674"/>
      <c r="BB51" s="1674"/>
      <c r="BC51" s="1674"/>
      <c r="BD51" s="1674"/>
      <c r="BE51" s="1674"/>
      <c r="BF51" s="1674"/>
      <c r="BG51" s="1674"/>
      <c r="BH51" s="1674"/>
      <c r="BI51" s="1674"/>
      <c r="BJ51" s="1674"/>
      <c r="BK51" s="1674"/>
      <c r="BL51" s="1674"/>
      <c r="BM51" s="1674"/>
      <c r="BN51" s="1674"/>
      <c r="BO51" s="1674"/>
      <c r="BP51" s="1674"/>
      <c r="BQ51" s="1674"/>
      <c r="BR51" s="1674"/>
      <c r="BS51" s="1674"/>
      <c r="BT51" s="1675"/>
      <c r="CL51" s="101"/>
      <c r="CM51" s="101"/>
      <c r="CN51" s="101"/>
      <c r="CO51" s="101"/>
      <c r="CP51" s="101"/>
      <c r="CQ51" s="101"/>
    </row>
    <row r="52" spans="3:95" s="114" customFormat="1" ht="12" customHeight="1">
      <c r="D52" s="1673"/>
      <c r="E52" s="1674"/>
      <c r="F52" s="1674"/>
      <c r="G52" s="1674"/>
      <c r="H52" s="1674"/>
      <c r="I52" s="1674"/>
      <c r="J52" s="1674"/>
      <c r="K52" s="1674"/>
      <c r="L52" s="1674"/>
      <c r="M52" s="1674"/>
      <c r="N52" s="1674"/>
      <c r="O52" s="1674"/>
      <c r="P52" s="1674"/>
      <c r="Q52" s="1674"/>
      <c r="R52" s="1674"/>
      <c r="S52" s="1674"/>
      <c r="T52" s="1674"/>
      <c r="U52" s="1674"/>
      <c r="V52" s="1674"/>
      <c r="W52" s="1674"/>
      <c r="X52" s="1674"/>
      <c r="Y52" s="1674"/>
      <c r="Z52" s="1674"/>
      <c r="AA52" s="1674"/>
      <c r="AB52" s="1674"/>
      <c r="AC52" s="1674"/>
      <c r="AD52" s="1674"/>
      <c r="AE52" s="1674"/>
      <c r="AF52" s="1674"/>
      <c r="AG52" s="1674"/>
      <c r="AH52" s="1674"/>
      <c r="AI52" s="1674"/>
      <c r="AJ52" s="1674"/>
      <c r="AK52" s="1674"/>
      <c r="AL52" s="1674"/>
      <c r="AM52" s="1674"/>
      <c r="AN52" s="1674"/>
      <c r="AO52" s="1674"/>
      <c r="AP52" s="1674"/>
      <c r="AQ52" s="1674"/>
      <c r="AR52" s="1674"/>
      <c r="AS52" s="1674"/>
      <c r="AT52" s="1674"/>
      <c r="AU52" s="1674"/>
      <c r="AV52" s="1674"/>
      <c r="AW52" s="1674"/>
      <c r="AX52" s="1674"/>
      <c r="AY52" s="1674"/>
      <c r="AZ52" s="1674"/>
      <c r="BA52" s="1674"/>
      <c r="BB52" s="1674"/>
      <c r="BC52" s="1674"/>
      <c r="BD52" s="1674"/>
      <c r="BE52" s="1674"/>
      <c r="BF52" s="1674"/>
      <c r="BG52" s="1674"/>
      <c r="BH52" s="1674"/>
      <c r="BI52" s="1674"/>
      <c r="BJ52" s="1674"/>
      <c r="BK52" s="1674"/>
      <c r="BL52" s="1674"/>
      <c r="BM52" s="1674"/>
      <c r="BN52" s="1674"/>
      <c r="BO52" s="1674"/>
      <c r="BP52" s="1674"/>
      <c r="BQ52" s="1674"/>
      <c r="BR52" s="1674"/>
      <c r="BS52" s="1674"/>
      <c r="BT52" s="1675"/>
    </row>
    <row r="53" spans="3:95" s="114" customFormat="1" ht="12" customHeight="1">
      <c r="D53" s="1673"/>
      <c r="E53" s="1674"/>
      <c r="F53" s="1674"/>
      <c r="G53" s="1674"/>
      <c r="H53" s="1674"/>
      <c r="I53" s="1674"/>
      <c r="J53" s="1674"/>
      <c r="K53" s="1674"/>
      <c r="L53" s="1674"/>
      <c r="M53" s="1674"/>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4"/>
      <c r="AS53" s="1674"/>
      <c r="AT53" s="1674"/>
      <c r="AU53" s="1674"/>
      <c r="AV53" s="1674"/>
      <c r="AW53" s="1674"/>
      <c r="AX53" s="1674"/>
      <c r="AY53" s="1674"/>
      <c r="AZ53" s="1674"/>
      <c r="BA53" s="1674"/>
      <c r="BB53" s="1674"/>
      <c r="BC53" s="1674"/>
      <c r="BD53" s="1674"/>
      <c r="BE53" s="1674"/>
      <c r="BF53" s="1674"/>
      <c r="BG53" s="1674"/>
      <c r="BH53" s="1674"/>
      <c r="BI53" s="1674"/>
      <c r="BJ53" s="1674"/>
      <c r="BK53" s="1674"/>
      <c r="BL53" s="1674"/>
      <c r="BM53" s="1674"/>
      <c r="BN53" s="1674"/>
      <c r="BO53" s="1674"/>
      <c r="BP53" s="1674"/>
      <c r="BQ53" s="1674"/>
      <c r="BR53" s="1674"/>
      <c r="BS53" s="1674"/>
      <c r="BT53" s="1675"/>
    </row>
    <row r="54" spans="3:95" s="114" customFormat="1" ht="12" customHeight="1">
      <c r="D54" s="1673"/>
      <c r="E54" s="1674"/>
      <c r="F54" s="1674"/>
      <c r="G54" s="1674"/>
      <c r="H54" s="1674"/>
      <c r="I54" s="1674"/>
      <c r="J54" s="1674"/>
      <c r="K54" s="1674"/>
      <c r="L54" s="1674"/>
      <c r="M54" s="1674"/>
      <c r="N54" s="1674"/>
      <c r="O54" s="1674"/>
      <c r="P54" s="1674"/>
      <c r="Q54" s="1674"/>
      <c r="R54" s="1674"/>
      <c r="S54" s="1674"/>
      <c r="T54" s="1674"/>
      <c r="U54" s="1674"/>
      <c r="V54" s="1674"/>
      <c r="W54" s="1674"/>
      <c r="X54" s="1674"/>
      <c r="Y54" s="1674"/>
      <c r="Z54" s="1674"/>
      <c r="AA54" s="1674"/>
      <c r="AB54" s="1674"/>
      <c r="AC54" s="1674"/>
      <c r="AD54" s="1674"/>
      <c r="AE54" s="1674"/>
      <c r="AF54" s="1674"/>
      <c r="AG54" s="1674"/>
      <c r="AH54" s="1674"/>
      <c r="AI54" s="1674"/>
      <c r="AJ54" s="1674"/>
      <c r="AK54" s="1674"/>
      <c r="AL54" s="1674"/>
      <c r="AM54" s="1674"/>
      <c r="AN54" s="1674"/>
      <c r="AO54" s="1674"/>
      <c r="AP54" s="1674"/>
      <c r="AQ54" s="1674"/>
      <c r="AR54" s="1674"/>
      <c r="AS54" s="1674"/>
      <c r="AT54" s="1674"/>
      <c r="AU54" s="1674"/>
      <c r="AV54" s="1674"/>
      <c r="AW54" s="1674"/>
      <c r="AX54" s="1674"/>
      <c r="AY54" s="1674"/>
      <c r="AZ54" s="1674"/>
      <c r="BA54" s="1674"/>
      <c r="BB54" s="1674"/>
      <c r="BC54" s="1674"/>
      <c r="BD54" s="1674"/>
      <c r="BE54" s="1674"/>
      <c r="BF54" s="1674"/>
      <c r="BG54" s="1674"/>
      <c r="BH54" s="1674"/>
      <c r="BI54" s="1674"/>
      <c r="BJ54" s="1674"/>
      <c r="BK54" s="1674"/>
      <c r="BL54" s="1674"/>
      <c r="BM54" s="1674"/>
      <c r="BN54" s="1674"/>
      <c r="BO54" s="1674"/>
      <c r="BP54" s="1674"/>
      <c r="BQ54" s="1674"/>
      <c r="BR54" s="1674"/>
      <c r="BS54" s="1674"/>
      <c r="BT54" s="1675"/>
      <c r="BU54" s="533"/>
    </row>
    <row r="55" spans="3:95" s="114" customFormat="1" ht="12" customHeight="1">
      <c r="D55" s="1673"/>
      <c r="E55" s="1674"/>
      <c r="F55" s="1674"/>
      <c r="G55" s="1674"/>
      <c r="H55" s="1674"/>
      <c r="I55" s="1674"/>
      <c r="J55" s="1674"/>
      <c r="K55" s="1674"/>
      <c r="L55" s="1674"/>
      <c r="M55" s="1674"/>
      <c r="N55" s="1674"/>
      <c r="O55" s="1674"/>
      <c r="P55" s="1674"/>
      <c r="Q55" s="1674"/>
      <c r="R55" s="1674"/>
      <c r="S55" s="1674"/>
      <c r="T55" s="1674"/>
      <c r="U55" s="1674"/>
      <c r="V55" s="1674"/>
      <c r="W55" s="1674"/>
      <c r="X55" s="1674"/>
      <c r="Y55" s="1674"/>
      <c r="Z55" s="1674"/>
      <c r="AA55" s="1674"/>
      <c r="AB55" s="1674"/>
      <c r="AC55" s="1674"/>
      <c r="AD55" s="1674"/>
      <c r="AE55" s="1674"/>
      <c r="AF55" s="1674"/>
      <c r="AG55" s="1674"/>
      <c r="AH55" s="1674"/>
      <c r="AI55" s="1674"/>
      <c r="AJ55" s="1674"/>
      <c r="AK55" s="1674"/>
      <c r="AL55" s="1674"/>
      <c r="AM55" s="1674"/>
      <c r="AN55" s="1674"/>
      <c r="AO55" s="1674"/>
      <c r="AP55" s="1674"/>
      <c r="AQ55" s="1674"/>
      <c r="AR55" s="1674"/>
      <c r="AS55" s="1674"/>
      <c r="AT55" s="1674"/>
      <c r="AU55" s="1674"/>
      <c r="AV55" s="1674"/>
      <c r="AW55" s="1674"/>
      <c r="AX55" s="1674"/>
      <c r="AY55" s="1674"/>
      <c r="AZ55" s="1674"/>
      <c r="BA55" s="1674"/>
      <c r="BB55" s="1674"/>
      <c r="BC55" s="1674"/>
      <c r="BD55" s="1674"/>
      <c r="BE55" s="1674"/>
      <c r="BF55" s="1674"/>
      <c r="BG55" s="1674"/>
      <c r="BH55" s="1674"/>
      <c r="BI55" s="1674"/>
      <c r="BJ55" s="1674"/>
      <c r="BK55" s="1674"/>
      <c r="BL55" s="1674"/>
      <c r="BM55" s="1674"/>
      <c r="BN55" s="1674"/>
      <c r="BO55" s="1674"/>
      <c r="BP55" s="1674"/>
      <c r="BQ55" s="1674"/>
      <c r="BR55" s="1674"/>
      <c r="BS55" s="1674"/>
      <c r="BT55" s="1675"/>
      <c r="BU55" s="533"/>
    </row>
    <row r="56" spans="3:95" s="114" customFormat="1" ht="12" customHeight="1">
      <c r="D56" s="1673"/>
      <c r="E56" s="1674"/>
      <c r="F56" s="1674"/>
      <c r="G56" s="1674"/>
      <c r="H56" s="1674"/>
      <c r="I56" s="1674"/>
      <c r="J56" s="1674"/>
      <c r="K56" s="1674"/>
      <c r="L56" s="1674"/>
      <c r="M56" s="1674"/>
      <c r="N56" s="1674"/>
      <c r="O56" s="1674"/>
      <c r="P56" s="1674"/>
      <c r="Q56" s="1674"/>
      <c r="R56" s="1674"/>
      <c r="S56" s="1674"/>
      <c r="T56" s="1674"/>
      <c r="U56" s="1674"/>
      <c r="V56" s="1674"/>
      <c r="W56" s="1674"/>
      <c r="X56" s="1674"/>
      <c r="Y56" s="1674"/>
      <c r="Z56" s="1674"/>
      <c r="AA56" s="1674"/>
      <c r="AB56" s="1674"/>
      <c r="AC56" s="1674"/>
      <c r="AD56" s="1674"/>
      <c r="AE56" s="1674"/>
      <c r="AF56" s="1674"/>
      <c r="AG56" s="1674"/>
      <c r="AH56" s="1674"/>
      <c r="AI56" s="1674"/>
      <c r="AJ56" s="1674"/>
      <c r="AK56" s="1674"/>
      <c r="AL56" s="1674"/>
      <c r="AM56" s="1674"/>
      <c r="AN56" s="1674"/>
      <c r="AO56" s="1674"/>
      <c r="AP56" s="1674"/>
      <c r="AQ56" s="1674"/>
      <c r="AR56" s="1674"/>
      <c r="AS56" s="1674"/>
      <c r="AT56" s="1674"/>
      <c r="AU56" s="1674"/>
      <c r="AV56" s="1674"/>
      <c r="AW56" s="1674"/>
      <c r="AX56" s="1674"/>
      <c r="AY56" s="1674"/>
      <c r="AZ56" s="1674"/>
      <c r="BA56" s="1674"/>
      <c r="BB56" s="1674"/>
      <c r="BC56" s="1674"/>
      <c r="BD56" s="1674"/>
      <c r="BE56" s="1674"/>
      <c r="BF56" s="1674"/>
      <c r="BG56" s="1674"/>
      <c r="BH56" s="1674"/>
      <c r="BI56" s="1674"/>
      <c r="BJ56" s="1674"/>
      <c r="BK56" s="1674"/>
      <c r="BL56" s="1674"/>
      <c r="BM56" s="1674"/>
      <c r="BN56" s="1674"/>
      <c r="BO56" s="1674"/>
      <c r="BP56" s="1674"/>
      <c r="BQ56" s="1674"/>
      <c r="BR56" s="1674"/>
      <c r="BS56" s="1674"/>
      <c r="BT56" s="1675"/>
    </row>
    <row r="57" spans="3:95" s="114" customFormat="1" ht="12" customHeight="1">
      <c r="C57" s="101"/>
      <c r="D57" s="1673"/>
      <c r="E57" s="1674"/>
      <c r="F57" s="1674"/>
      <c r="G57" s="1674"/>
      <c r="H57" s="1674"/>
      <c r="I57" s="1674"/>
      <c r="J57" s="1674"/>
      <c r="K57" s="1674"/>
      <c r="L57" s="1674"/>
      <c r="M57" s="1674"/>
      <c r="N57" s="1674"/>
      <c r="O57" s="1674"/>
      <c r="P57" s="1674"/>
      <c r="Q57" s="1674"/>
      <c r="R57" s="1674"/>
      <c r="S57" s="1674"/>
      <c r="T57" s="1674"/>
      <c r="U57" s="1674"/>
      <c r="V57" s="1674"/>
      <c r="W57" s="1674"/>
      <c r="X57" s="1674"/>
      <c r="Y57" s="1674"/>
      <c r="Z57" s="1674"/>
      <c r="AA57" s="1674"/>
      <c r="AB57" s="1674"/>
      <c r="AC57" s="1674"/>
      <c r="AD57" s="1674"/>
      <c r="AE57" s="1674"/>
      <c r="AF57" s="1674"/>
      <c r="AG57" s="1674"/>
      <c r="AH57" s="1674"/>
      <c r="AI57" s="1674"/>
      <c r="AJ57" s="1674"/>
      <c r="AK57" s="1674"/>
      <c r="AL57" s="1674"/>
      <c r="AM57" s="1674"/>
      <c r="AN57" s="1674"/>
      <c r="AO57" s="1674"/>
      <c r="AP57" s="1674"/>
      <c r="AQ57" s="1674"/>
      <c r="AR57" s="1674"/>
      <c r="AS57" s="1674"/>
      <c r="AT57" s="1674"/>
      <c r="AU57" s="1674"/>
      <c r="AV57" s="1674"/>
      <c r="AW57" s="1674"/>
      <c r="AX57" s="1674"/>
      <c r="AY57" s="1674"/>
      <c r="AZ57" s="1674"/>
      <c r="BA57" s="1674"/>
      <c r="BB57" s="1674"/>
      <c r="BC57" s="1674"/>
      <c r="BD57" s="1674"/>
      <c r="BE57" s="1674"/>
      <c r="BF57" s="1674"/>
      <c r="BG57" s="1674"/>
      <c r="BH57" s="1674"/>
      <c r="BI57" s="1674"/>
      <c r="BJ57" s="1674"/>
      <c r="BK57" s="1674"/>
      <c r="BL57" s="1674"/>
      <c r="BM57" s="1674"/>
      <c r="BN57" s="1674"/>
      <c r="BO57" s="1674"/>
      <c r="BP57" s="1674"/>
      <c r="BQ57" s="1674"/>
      <c r="BR57" s="1674"/>
      <c r="BS57" s="1674"/>
      <c r="BT57" s="1675"/>
    </row>
    <row r="58" spans="3:95" s="114" customFormat="1" ht="12" customHeight="1">
      <c r="C58" s="101"/>
      <c r="D58" s="1673"/>
      <c r="E58" s="1674"/>
      <c r="F58" s="1674"/>
      <c r="G58" s="1674"/>
      <c r="H58" s="1674"/>
      <c r="I58" s="1674"/>
      <c r="J58" s="1674"/>
      <c r="K58" s="1674"/>
      <c r="L58" s="1674"/>
      <c r="M58" s="1674"/>
      <c r="N58" s="1674"/>
      <c r="O58" s="1674"/>
      <c r="P58" s="1674"/>
      <c r="Q58" s="1674"/>
      <c r="R58" s="1674"/>
      <c r="S58" s="1674"/>
      <c r="T58" s="1674"/>
      <c r="U58" s="1674"/>
      <c r="V58" s="1674"/>
      <c r="W58" s="1674"/>
      <c r="X58" s="1674"/>
      <c r="Y58" s="1674"/>
      <c r="Z58" s="1674"/>
      <c r="AA58" s="1674"/>
      <c r="AB58" s="1674"/>
      <c r="AC58" s="1674"/>
      <c r="AD58" s="1674"/>
      <c r="AE58" s="1674"/>
      <c r="AF58" s="1674"/>
      <c r="AG58" s="1674"/>
      <c r="AH58" s="1674"/>
      <c r="AI58" s="1674"/>
      <c r="AJ58" s="1674"/>
      <c r="AK58" s="1674"/>
      <c r="AL58" s="1674"/>
      <c r="AM58" s="1674"/>
      <c r="AN58" s="1674"/>
      <c r="AO58" s="1674"/>
      <c r="AP58" s="1674"/>
      <c r="AQ58" s="1674"/>
      <c r="AR58" s="1674"/>
      <c r="AS58" s="1674"/>
      <c r="AT58" s="1674"/>
      <c r="AU58" s="1674"/>
      <c r="AV58" s="1674"/>
      <c r="AW58" s="1674"/>
      <c r="AX58" s="1674"/>
      <c r="AY58" s="1674"/>
      <c r="AZ58" s="1674"/>
      <c r="BA58" s="1674"/>
      <c r="BB58" s="1674"/>
      <c r="BC58" s="1674"/>
      <c r="BD58" s="1674"/>
      <c r="BE58" s="1674"/>
      <c r="BF58" s="1674"/>
      <c r="BG58" s="1674"/>
      <c r="BH58" s="1674"/>
      <c r="BI58" s="1674"/>
      <c r="BJ58" s="1674"/>
      <c r="BK58" s="1674"/>
      <c r="BL58" s="1674"/>
      <c r="BM58" s="1674"/>
      <c r="BN58" s="1674"/>
      <c r="BO58" s="1674"/>
      <c r="BP58" s="1674"/>
      <c r="BQ58" s="1674"/>
      <c r="BR58" s="1674"/>
      <c r="BS58" s="1674"/>
      <c r="BT58" s="1675"/>
    </row>
    <row r="59" spans="3:95" s="114" customFormat="1" ht="12" customHeight="1">
      <c r="D59" s="1673"/>
      <c r="E59" s="1674"/>
      <c r="F59" s="1674"/>
      <c r="G59" s="1674"/>
      <c r="H59" s="1674"/>
      <c r="I59" s="1674"/>
      <c r="J59" s="1674"/>
      <c r="K59" s="1674"/>
      <c r="L59" s="1674"/>
      <c r="M59" s="1674"/>
      <c r="N59" s="1674"/>
      <c r="O59" s="1674"/>
      <c r="P59" s="1674"/>
      <c r="Q59" s="1674"/>
      <c r="R59" s="1674"/>
      <c r="S59" s="1674"/>
      <c r="T59" s="1674"/>
      <c r="U59" s="1674"/>
      <c r="V59" s="1674"/>
      <c r="W59" s="1674"/>
      <c r="X59" s="1674"/>
      <c r="Y59" s="1674"/>
      <c r="Z59" s="1674"/>
      <c r="AA59" s="1674"/>
      <c r="AB59" s="1674"/>
      <c r="AC59" s="1674"/>
      <c r="AD59" s="1674"/>
      <c r="AE59" s="1674"/>
      <c r="AF59" s="1674"/>
      <c r="AG59" s="1674"/>
      <c r="AH59" s="1674"/>
      <c r="AI59" s="1674"/>
      <c r="AJ59" s="1674"/>
      <c r="AK59" s="1674"/>
      <c r="AL59" s="1674"/>
      <c r="AM59" s="1674"/>
      <c r="AN59" s="1674"/>
      <c r="AO59" s="1674"/>
      <c r="AP59" s="1674"/>
      <c r="AQ59" s="1674"/>
      <c r="AR59" s="1674"/>
      <c r="AS59" s="1674"/>
      <c r="AT59" s="1674"/>
      <c r="AU59" s="1674"/>
      <c r="AV59" s="1674"/>
      <c r="AW59" s="1674"/>
      <c r="AX59" s="1674"/>
      <c r="AY59" s="1674"/>
      <c r="AZ59" s="1674"/>
      <c r="BA59" s="1674"/>
      <c r="BB59" s="1674"/>
      <c r="BC59" s="1674"/>
      <c r="BD59" s="1674"/>
      <c r="BE59" s="1674"/>
      <c r="BF59" s="1674"/>
      <c r="BG59" s="1674"/>
      <c r="BH59" s="1674"/>
      <c r="BI59" s="1674"/>
      <c r="BJ59" s="1674"/>
      <c r="BK59" s="1674"/>
      <c r="BL59" s="1674"/>
      <c r="BM59" s="1674"/>
      <c r="BN59" s="1674"/>
      <c r="BO59" s="1674"/>
      <c r="BP59" s="1674"/>
      <c r="BQ59" s="1674"/>
      <c r="BR59" s="1674"/>
      <c r="BS59" s="1674"/>
      <c r="BT59" s="1675"/>
    </row>
    <row r="60" spans="3:95" s="114" customFormat="1" ht="12" customHeight="1">
      <c r="D60" s="1673"/>
      <c r="E60" s="1674"/>
      <c r="F60" s="1674"/>
      <c r="G60" s="1674"/>
      <c r="H60" s="1674"/>
      <c r="I60" s="1674"/>
      <c r="J60" s="1674"/>
      <c r="K60" s="1674"/>
      <c r="L60" s="1674"/>
      <c r="M60" s="1674"/>
      <c r="N60" s="1674"/>
      <c r="O60" s="1674"/>
      <c r="P60" s="1674"/>
      <c r="Q60" s="1674"/>
      <c r="R60" s="1674"/>
      <c r="S60" s="1674"/>
      <c r="T60" s="1674"/>
      <c r="U60" s="1674"/>
      <c r="V60" s="1674"/>
      <c r="W60" s="1674"/>
      <c r="X60" s="1674"/>
      <c r="Y60" s="1674"/>
      <c r="Z60" s="1674"/>
      <c r="AA60" s="1674"/>
      <c r="AB60" s="1674"/>
      <c r="AC60" s="1674"/>
      <c r="AD60" s="1674"/>
      <c r="AE60" s="1674"/>
      <c r="AF60" s="1674"/>
      <c r="AG60" s="1674"/>
      <c r="AH60" s="1674"/>
      <c r="AI60" s="1674"/>
      <c r="AJ60" s="1674"/>
      <c r="AK60" s="1674"/>
      <c r="AL60" s="1674"/>
      <c r="AM60" s="1674"/>
      <c r="AN60" s="1674"/>
      <c r="AO60" s="1674"/>
      <c r="AP60" s="1674"/>
      <c r="AQ60" s="1674"/>
      <c r="AR60" s="1674"/>
      <c r="AS60" s="1674"/>
      <c r="AT60" s="1674"/>
      <c r="AU60" s="1674"/>
      <c r="AV60" s="1674"/>
      <c r="AW60" s="1674"/>
      <c r="AX60" s="1674"/>
      <c r="AY60" s="1674"/>
      <c r="AZ60" s="1674"/>
      <c r="BA60" s="1674"/>
      <c r="BB60" s="1674"/>
      <c r="BC60" s="1674"/>
      <c r="BD60" s="1674"/>
      <c r="BE60" s="1674"/>
      <c r="BF60" s="1674"/>
      <c r="BG60" s="1674"/>
      <c r="BH60" s="1674"/>
      <c r="BI60" s="1674"/>
      <c r="BJ60" s="1674"/>
      <c r="BK60" s="1674"/>
      <c r="BL60" s="1674"/>
      <c r="BM60" s="1674"/>
      <c r="BN60" s="1674"/>
      <c r="BO60" s="1674"/>
      <c r="BP60" s="1674"/>
      <c r="BQ60" s="1674"/>
      <c r="BR60" s="1674"/>
      <c r="BS60" s="1674"/>
      <c r="BT60" s="1675"/>
    </row>
    <row r="61" spans="3:95" s="114" customFormat="1" ht="12" customHeight="1">
      <c r="D61" s="1673"/>
      <c r="E61" s="1674"/>
      <c r="F61" s="1674"/>
      <c r="G61" s="1674"/>
      <c r="H61" s="1674"/>
      <c r="I61" s="1674"/>
      <c r="J61" s="1674"/>
      <c r="K61" s="1674"/>
      <c r="L61" s="1674"/>
      <c r="M61" s="1674"/>
      <c r="N61" s="1674"/>
      <c r="O61" s="1674"/>
      <c r="P61" s="1674"/>
      <c r="Q61" s="1674"/>
      <c r="R61" s="1674"/>
      <c r="S61" s="1674"/>
      <c r="T61" s="1674"/>
      <c r="U61" s="1674"/>
      <c r="V61" s="1674"/>
      <c r="W61" s="1674"/>
      <c r="X61" s="1674"/>
      <c r="Y61" s="1674"/>
      <c r="Z61" s="1674"/>
      <c r="AA61" s="1674"/>
      <c r="AB61" s="1674"/>
      <c r="AC61" s="1674"/>
      <c r="AD61" s="1674"/>
      <c r="AE61" s="1674"/>
      <c r="AF61" s="1674"/>
      <c r="AG61" s="1674"/>
      <c r="AH61" s="1674"/>
      <c r="AI61" s="1674"/>
      <c r="AJ61" s="1674"/>
      <c r="AK61" s="1674"/>
      <c r="AL61" s="1674"/>
      <c r="AM61" s="1674"/>
      <c r="AN61" s="1674"/>
      <c r="AO61" s="1674"/>
      <c r="AP61" s="1674"/>
      <c r="AQ61" s="1674"/>
      <c r="AR61" s="1674"/>
      <c r="AS61" s="1674"/>
      <c r="AT61" s="1674"/>
      <c r="AU61" s="1674"/>
      <c r="AV61" s="1674"/>
      <c r="AW61" s="1674"/>
      <c r="AX61" s="1674"/>
      <c r="AY61" s="1674"/>
      <c r="AZ61" s="1674"/>
      <c r="BA61" s="1674"/>
      <c r="BB61" s="1674"/>
      <c r="BC61" s="1674"/>
      <c r="BD61" s="1674"/>
      <c r="BE61" s="1674"/>
      <c r="BF61" s="1674"/>
      <c r="BG61" s="1674"/>
      <c r="BH61" s="1674"/>
      <c r="BI61" s="1674"/>
      <c r="BJ61" s="1674"/>
      <c r="BK61" s="1674"/>
      <c r="BL61" s="1674"/>
      <c r="BM61" s="1674"/>
      <c r="BN61" s="1674"/>
      <c r="BO61" s="1674"/>
      <c r="BP61" s="1674"/>
      <c r="BQ61" s="1674"/>
      <c r="BR61" s="1674"/>
      <c r="BS61" s="1674"/>
      <c r="BT61" s="1675"/>
    </row>
    <row r="62" spans="3:95" s="114" customFormat="1" ht="12" customHeight="1">
      <c r="D62" s="1673"/>
      <c r="E62" s="1674"/>
      <c r="F62" s="1674"/>
      <c r="G62" s="1674"/>
      <c r="H62" s="1674"/>
      <c r="I62" s="1674"/>
      <c r="J62" s="1674"/>
      <c r="K62" s="1674"/>
      <c r="L62" s="1674"/>
      <c r="M62" s="1674"/>
      <c r="N62" s="1674"/>
      <c r="O62" s="1674"/>
      <c r="P62" s="1674"/>
      <c r="Q62" s="1674"/>
      <c r="R62" s="1674"/>
      <c r="S62" s="1674"/>
      <c r="T62" s="1674"/>
      <c r="U62" s="1674"/>
      <c r="V62" s="1674"/>
      <c r="W62" s="1674"/>
      <c r="X62" s="1674"/>
      <c r="Y62" s="1674"/>
      <c r="Z62" s="1674"/>
      <c r="AA62" s="1674"/>
      <c r="AB62" s="1674"/>
      <c r="AC62" s="1674"/>
      <c r="AD62" s="1674"/>
      <c r="AE62" s="1674"/>
      <c r="AF62" s="1674"/>
      <c r="AG62" s="1674"/>
      <c r="AH62" s="1674"/>
      <c r="AI62" s="1674"/>
      <c r="AJ62" s="1674"/>
      <c r="AK62" s="1674"/>
      <c r="AL62" s="1674"/>
      <c r="AM62" s="1674"/>
      <c r="AN62" s="1674"/>
      <c r="AO62" s="1674"/>
      <c r="AP62" s="1674"/>
      <c r="AQ62" s="1674"/>
      <c r="AR62" s="1674"/>
      <c r="AS62" s="1674"/>
      <c r="AT62" s="1674"/>
      <c r="AU62" s="1674"/>
      <c r="AV62" s="1674"/>
      <c r="AW62" s="1674"/>
      <c r="AX62" s="1674"/>
      <c r="AY62" s="1674"/>
      <c r="AZ62" s="1674"/>
      <c r="BA62" s="1674"/>
      <c r="BB62" s="1674"/>
      <c r="BC62" s="1674"/>
      <c r="BD62" s="1674"/>
      <c r="BE62" s="1674"/>
      <c r="BF62" s="1674"/>
      <c r="BG62" s="1674"/>
      <c r="BH62" s="1674"/>
      <c r="BI62" s="1674"/>
      <c r="BJ62" s="1674"/>
      <c r="BK62" s="1674"/>
      <c r="BL62" s="1674"/>
      <c r="BM62" s="1674"/>
      <c r="BN62" s="1674"/>
      <c r="BO62" s="1674"/>
      <c r="BP62" s="1674"/>
      <c r="BQ62" s="1674"/>
      <c r="BR62" s="1674"/>
      <c r="BS62" s="1674"/>
      <c r="BT62" s="1675"/>
    </row>
    <row r="63" spans="3:95" s="114" customFormat="1" ht="12" customHeight="1">
      <c r="C63" s="534"/>
      <c r="D63" s="1673"/>
      <c r="E63" s="1674"/>
      <c r="F63" s="1674"/>
      <c r="G63" s="1674"/>
      <c r="H63" s="1674"/>
      <c r="I63" s="1674"/>
      <c r="J63" s="1674"/>
      <c r="K63" s="1674"/>
      <c r="L63" s="1674"/>
      <c r="M63" s="1674"/>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4"/>
      <c r="AI63" s="1674"/>
      <c r="AJ63" s="1674"/>
      <c r="AK63" s="1674"/>
      <c r="AL63" s="1674"/>
      <c r="AM63" s="1674"/>
      <c r="AN63" s="1674"/>
      <c r="AO63" s="1674"/>
      <c r="AP63" s="1674"/>
      <c r="AQ63" s="1674"/>
      <c r="AR63" s="1674"/>
      <c r="AS63" s="1674"/>
      <c r="AT63" s="1674"/>
      <c r="AU63" s="1674"/>
      <c r="AV63" s="1674"/>
      <c r="AW63" s="1674"/>
      <c r="AX63" s="1674"/>
      <c r="AY63" s="1674"/>
      <c r="AZ63" s="1674"/>
      <c r="BA63" s="1674"/>
      <c r="BB63" s="1674"/>
      <c r="BC63" s="1674"/>
      <c r="BD63" s="1674"/>
      <c r="BE63" s="1674"/>
      <c r="BF63" s="1674"/>
      <c r="BG63" s="1674"/>
      <c r="BH63" s="1674"/>
      <c r="BI63" s="1674"/>
      <c r="BJ63" s="1674"/>
      <c r="BK63" s="1674"/>
      <c r="BL63" s="1674"/>
      <c r="BM63" s="1674"/>
      <c r="BN63" s="1674"/>
      <c r="BO63" s="1674"/>
      <c r="BP63" s="1674"/>
      <c r="BQ63" s="1674"/>
      <c r="BR63" s="1674"/>
      <c r="BS63" s="1674"/>
      <c r="BT63" s="1675"/>
      <c r="BU63" s="533"/>
    </row>
    <row r="64" spans="3:95" s="114" customFormat="1" ht="12" customHeight="1">
      <c r="C64" s="534"/>
      <c r="D64" s="1673"/>
      <c r="E64" s="1674"/>
      <c r="F64" s="1674"/>
      <c r="G64" s="1674"/>
      <c r="H64" s="1674"/>
      <c r="I64" s="1674"/>
      <c r="J64" s="1674"/>
      <c r="K64" s="1674"/>
      <c r="L64" s="1674"/>
      <c r="M64" s="1674"/>
      <c r="N64" s="1674"/>
      <c r="O64" s="1674"/>
      <c r="P64" s="1674"/>
      <c r="Q64" s="1674"/>
      <c r="R64" s="1674"/>
      <c r="S64" s="1674"/>
      <c r="T64" s="1674"/>
      <c r="U64" s="1674"/>
      <c r="V64" s="1674"/>
      <c r="W64" s="1674"/>
      <c r="X64" s="1674"/>
      <c r="Y64" s="1674"/>
      <c r="Z64" s="1674"/>
      <c r="AA64" s="1674"/>
      <c r="AB64" s="1674"/>
      <c r="AC64" s="1674"/>
      <c r="AD64" s="1674"/>
      <c r="AE64" s="1674"/>
      <c r="AF64" s="1674"/>
      <c r="AG64" s="1674"/>
      <c r="AH64" s="1674"/>
      <c r="AI64" s="1674"/>
      <c r="AJ64" s="1674"/>
      <c r="AK64" s="1674"/>
      <c r="AL64" s="1674"/>
      <c r="AM64" s="1674"/>
      <c r="AN64" s="1674"/>
      <c r="AO64" s="1674"/>
      <c r="AP64" s="1674"/>
      <c r="AQ64" s="1674"/>
      <c r="AR64" s="1674"/>
      <c r="AS64" s="1674"/>
      <c r="AT64" s="1674"/>
      <c r="AU64" s="1674"/>
      <c r="AV64" s="1674"/>
      <c r="AW64" s="1674"/>
      <c r="AX64" s="1674"/>
      <c r="AY64" s="1674"/>
      <c r="AZ64" s="1674"/>
      <c r="BA64" s="1674"/>
      <c r="BB64" s="1674"/>
      <c r="BC64" s="1674"/>
      <c r="BD64" s="1674"/>
      <c r="BE64" s="1674"/>
      <c r="BF64" s="1674"/>
      <c r="BG64" s="1674"/>
      <c r="BH64" s="1674"/>
      <c r="BI64" s="1674"/>
      <c r="BJ64" s="1674"/>
      <c r="BK64" s="1674"/>
      <c r="BL64" s="1674"/>
      <c r="BM64" s="1674"/>
      <c r="BN64" s="1674"/>
      <c r="BO64" s="1674"/>
      <c r="BP64" s="1674"/>
      <c r="BQ64" s="1674"/>
      <c r="BR64" s="1674"/>
      <c r="BS64" s="1674"/>
      <c r="BT64" s="1675"/>
      <c r="BU64" s="533"/>
    </row>
    <row r="65" spans="3:72" s="114" customFormat="1" ht="12" customHeight="1">
      <c r="D65" s="1673"/>
      <c r="E65" s="1674"/>
      <c r="F65" s="1674"/>
      <c r="G65" s="1674"/>
      <c r="H65" s="1674"/>
      <c r="I65" s="1674"/>
      <c r="J65" s="1674"/>
      <c r="K65" s="1674"/>
      <c r="L65" s="1674"/>
      <c r="M65" s="1674"/>
      <c r="N65" s="1674"/>
      <c r="O65" s="1674"/>
      <c r="P65" s="1674"/>
      <c r="Q65" s="1674"/>
      <c r="R65" s="1674"/>
      <c r="S65" s="1674"/>
      <c r="T65" s="1674"/>
      <c r="U65" s="1674"/>
      <c r="V65" s="1674"/>
      <c r="W65" s="1674"/>
      <c r="X65" s="1674"/>
      <c r="Y65" s="1674"/>
      <c r="Z65" s="1674"/>
      <c r="AA65" s="1674"/>
      <c r="AB65" s="1674"/>
      <c r="AC65" s="1674"/>
      <c r="AD65" s="1674"/>
      <c r="AE65" s="1674"/>
      <c r="AF65" s="1674"/>
      <c r="AG65" s="1674"/>
      <c r="AH65" s="1674"/>
      <c r="AI65" s="1674"/>
      <c r="AJ65" s="1674"/>
      <c r="AK65" s="1674"/>
      <c r="AL65" s="1674"/>
      <c r="AM65" s="1674"/>
      <c r="AN65" s="1674"/>
      <c r="AO65" s="1674"/>
      <c r="AP65" s="1674"/>
      <c r="AQ65" s="1674"/>
      <c r="AR65" s="1674"/>
      <c r="AS65" s="1674"/>
      <c r="AT65" s="1674"/>
      <c r="AU65" s="1674"/>
      <c r="AV65" s="1674"/>
      <c r="AW65" s="1674"/>
      <c r="AX65" s="1674"/>
      <c r="AY65" s="1674"/>
      <c r="AZ65" s="1674"/>
      <c r="BA65" s="1674"/>
      <c r="BB65" s="1674"/>
      <c r="BC65" s="1674"/>
      <c r="BD65" s="1674"/>
      <c r="BE65" s="1674"/>
      <c r="BF65" s="1674"/>
      <c r="BG65" s="1674"/>
      <c r="BH65" s="1674"/>
      <c r="BI65" s="1674"/>
      <c r="BJ65" s="1674"/>
      <c r="BK65" s="1674"/>
      <c r="BL65" s="1674"/>
      <c r="BM65" s="1674"/>
      <c r="BN65" s="1674"/>
      <c r="BO65" s="1674"/>
      <c r="BP65" s="1674"/>
      <c r="BQ65" s="1674"/>
      <c r="BR65" s="1674"/>
      <c r="BS65" s="1674"/>
      <c r="BT65" s="1675"/>
    </row>
    <row r="66" spans="3:72" s="114" customFormat="1" ht="12" customHeight="1">
      <c r="D66" s="1673"/>
      <c r="E66" s="1674"/>
      <c r="F66" s="1674"/>
      <c r="G66" s="1674"/>
      <c r="H66" s="1674"/>
      <c r="I66" s="1674"/>
      <c r="J66" s="1674"/>
      <c r="K66" s="1674"/>
      <c r="L66" s="1674"/>
      <c r="M66" s="1674"/>
      <c r="N66" s="1674"/>
      <c r="O66" s="1674"/>
      <c r="P66" s="1674"/>
      <c r="Q66" s="1674"/>
      <c r="R66" s="1674"/>
      <c r="S66" s="1674"/>
      <c r="T66" s="1674"/>
      <c r="U66" s="1674"/>
      <c r="V66" s="1674"/>
      <c r="W66" s="1674"/>
      <c r="X66" s="1674"/>
      <c r="Y66" s="1674"/>
      <c r="Z66" s="1674"/>
      <c r="AA66" s="1674"/>
      <c r="AB66" s="1674"/>
      <c r="AC66" s="1674"/>
      <c r="AD66" s="1674"/>
      <c r="AE66" s="1674"/>
      <c r="AF66" s="1674"/>
      <c r="AG66" s="1674"/>
      <c r="AH66" s="1674"/>
      <c r="AI66" s="1674"/>
      <c r="AJ66" s="1674"/>
      <c r="AK66" s="1674"/>
      <c r="AL66" s="1674"/>
      <c r="AM66" s="1674"/>
      <c r="AN66" s="1674"/>
      <c r="AO66" s="1674"/>
      <c r="AP66" s="1674"/>
      <c r="AQ66" s="1674"/>
      <c r="AR66" s="1674"/>
      <c r="AS66" s="1674"/>
      <c r="AT66" s="1674"/>
      <c r="AU66" s="1674"/>
      <c r="AV66" s="1674"/>
      <c r="AW66" s="1674"/>
      <c r="AX66" s="1674"/>
      <c r="AY66" s="1674"/>
      <c r="AZ66" s="1674"/>
      <c r="BA66" s="1674"/>
      <c r="BB66" s="1674"/>
      <c r="BC66" s="1674"/>
      <c r="BD66" s="1674"/>
      <c r="BE66" s="1674"/>
      <c r="BF66" s="1674"/>
      <c r="BG66" s="1674"/>
      <c r="BH66" s="1674"/>
      <c r="BI66" s="1674"/>
      <c r="BJ66" s="1674"/>
      <c r="BK66" s="1674"/>
      <c r="BL66" s="1674"/>
      <c r="BM66" s="1674"/>
      <c r="BN66" s="1674"/>
      <c r="BO66" s="1674"/>
      <c r="BP66" s="1674"/>
      <c r="BQ66" s="1674"/>
      <c r="BR66" s="1674"/>
      <c r="BS66" s="1674"/>
      <c r="BT66" s="1675"/>
    </row>
    <row r="67" spans="3:72" s="114" customFormat="1" ht="12" customHeight="1">
      <c r="D67" s="1673"/>
      <c r="E67" s="1674"/>
      <c r="F67" s="1674"/>
      <c r="G67" s="1674"/>
      <c r="H67" s="1674"/>
      <c r="I67" s="1674"/>
      <c r="J67" s="1674"/>
      <c r="K67" s="1674"/>
      <c r="L67" s="1674"/>
      <c r="M67" s="1674"/>
      <c r="N67" s="1674"/>
      <c r="O67" s="1674"/>
      <c r="P67" s="1674"/>
      <c r="Q67" s="1674"/>
      <c r="R67" s="1674"/>
      <c r="S67" s="1674"/>
      <c r="T67" s="1674"/>
      <c r="U67" s="1674"/>
      <c r="V67" s="1674"/>
      <c r="W67" s="1674"/>
      <c r="X67" s="1674"/>
      <c r="Y67" s="1674"/>
      <c r="Z67" s="1674"/>
      <c r="AA67" s="1674"/>
      <c r="AB67" s="1674"/>
      <c r="AC67" s="1674"/>
      <c r="AD67" s="1674"/>
      <c r="AE67" s="1674"/>
      <c r="AF67" s="1674"/>
      <c r="AG67" s="1674"/>
      <c r="AH67" s="1674"/>
      <c r="AI67" s="1674"/>
      <c r="AJ67" s="1674"/>
      <c r="AK67" s="1674"/>
      <c r="AL67" s="1674"/>
      <c r="AM67" s="1674"/>
      <c r="AN67" s="1674"/>
      <c r="AO67" s="1674"/>
      <c r="AP67" s="1674"/>
      <c r="AQ67" s="1674"/>
      <c r="AR67" s="1674"/>
      <c r="AS67" s="1674"/>
      <c r="AT67" s="1674"/>
      <c r="AU67" s="1674"/>
      <c r="AV67" s="1674"/>
      <c r="AW67" s="1674"/>
      <c r="AX67" s="1674"/>
      <c r="AY67" s="1674"/>
      <c r="AZ67" s="1674"/>
      <c r="BA67" s="1674"/>
      <c r="BB67" s="1674"/>
      <c r="BC67" s="1674"/>
      <c r="BD67" s="1674"/>
      <c r="BE67" s="1674"/>
      <c r="BF67" s="1674"/>
      <c r="BG67" s="1674"/>
      <c r="BH67" s="1674"/>
      <c r="BI67" s="1674"/>
      <c r="BJ67" s="1674"/>
      <c r="BK67" s="1674"/>
      <c r="BL67" s="1674"/>
      <c r="BM67" s="1674"/>
      <c r="BN67" s="1674"/>
      <c r="BO67" s="1674"/>
      <c r="BP67" s="1674"/>
      <c r="BQ67" s="1674"/>
      <c r="BR67" s="1674"/>
      <c r="BS67" s="1674"/>
      <c r="BT67" s="1675"/>
    </row>
    <row r="68" spans="3:72" s="114" customFormat="1" ht="12" customHeight="1">
      <c r="D68" s="1673"/>
      <c r="E68" s="1674"/>
      <c r="F68" s="1674"/>
      <c r="G68" s="1674"/>
      <c r="H68" s="1674"/>
      <c r="I68" s="1674"/>
      <c r="J68" s="1674"/>
      <c r="K68" s="1674"/>
      <c r="L68" s="1674"/>
      <c r="M68" s="1674"/>
      <c r="N68" s="1674"/>
      <c r="O68" s="1674"/>
      <c r="P68" s="1674"/>
      <c r="Q68" s="1674"/>
      <c r="R68" s="1674"/>
      <c r="S68" s="1674"/>
      <c r="T68" s="1674"/>
      <c r="U68" s="1674"/>
      <c r="V68" s="1674"/>
      <c r="W68" s="1674"/>
      <c r="X68" s="1674"/>
      <c r="Y68" s="1674"/>
      <c r="Z68" s="1674"/>
      <c r="AA68" s="1674"/>
      <c r="AB68" s="1674"/>
      <c r="AC68" s="1674"/>
      <c r="AD68" s="1674"/>
      <c r="AE68" s="1674"/>
      <c r="AF68" s="1674"/>
      <c r="AG68" s="1674"/>
      <c r="AH68" s="1674"/>
      <c r="AI68" s="1674"/>
      <c r="AJ68" s="1674"/>
      <c r="AK68" s="1674"/>
      <c r="AL68" s="1674"/>
      <c r="AM68" s="1674"/>
      <c r="AN68" s="1674"/>
      <c r="AO68" s="1674"/>
      <c r="AP68" s="1674"/>
      <c r="AQ68" s="1674"/>
      <c r="AR68" s="1674"/>
      <c r="AS68" s="1674"/>
      <c r="AT68" s="1674"/>
      <c r="AU68" s="1674"/>
      <c r="AV68" s="1674"/>
      <c r="AW68" s="1674"/>
      <c r="AX68" s="1674"/>
      <c r="AY68" s="1674"/>
      <c r="AZ68" s="1674"/>
      <c r="BA68" s="1674"/>
      <c r="BB68" s="1674"/>
      <c r="BC68" s="1674"/>
      <c r="BD68" s="1674"/>
      <c r="BE68" s="1674"/>
      <c r="BF68" s="1674"/>
      <c r="BG68" s="1674"/>
      <c r="BH68" s="1674"/>
      <c r="BI68" s="1674"/>
      <c r="BJ68" s="1674"/>
      <c r="BK68" s="1674"/>
      <c r="BL68" s="1674"/>
      <c r="BM68" s="1674"/>
      <c r="BN68" s="1674"/>
      <c r="BO68" s="1674"/>
      <c r="BP68" s="1674"/>
      <c r="BQ68" s="1674"/>
      <c r="BR68" s="1674"/>
      <c r="BS68" s="1674"/>
      <c r="BT68" s="1675"/>
    </row>
    <row r="69" spans="3:72" s="114" customFormat="1" ht="12" customHeight="1">
      <c r="D69" s="1673"/>
      <c r="E69" s="1674"/>
      <c r="F69" s="1674"/>
      <c r="G69" s="1674"/>
      <c r="H69" s="1674"/>
      <c r="I69" s="1674"/>
      <c r="J69" s="1674"/>
      <c r="K69" s="1674"/>
      <c r="L69" s="1674"/>
      <c r="M69" s="1674"/>
      <c r="N69" s="1674"/>
      <c r="O69" s="1674"/>
      <c r="P69" s="1674"/>
      <c r="Q69" s="1674"/>
      <c r="R69" s="1674"/>
      <c r="S69" s="1674"/>
      <c r="T69" s="1674"/>
      <c r="U69" s="1674"/>
      <c r="V69" s="1674"/>
      <c r="W69" s="1674"/>
      <c r="X69" s="1674"/>
      <c r="Y69" s="1674"/>
      <c r="Z69" s="1674"/>
      <c r="AA69" s="1674"/>
      <c r="AB69" s="1674"/>
      <c r="AC69" s="1674"/>
      <c r="AD69" s="1674"/>
      <c r="AE69" s="1674"/>
      <c r="AF69" s="1674"/>
      <c r="AG69" s="1674"/>
      <c r="AH69" s="1674"/>
      <c r="AI69" s="1674"/>
      <c r="AJ69" s="1674"/>
      <c r="AK69" s="1674"/>
      <c r="AL69" s="1674"/>
      <c r="AM69" s="1674"/>
      <c r="AN69" s="1674"/>
      <c r="AO69" s="1674"/>
      <c r="AP69" s="1674"/>
      <c r="AQ69" s="1674"/>
      <c r="AR69" s="1674"/>
      <c r="AS69" s="1674"/>
      <c r="AT69" s="1674"/>
      <c r="AU69" s="1674"/>
      <c r="AV69" s="1674"/>
      <c r="AW69" s="1674"/>
      <c r="AX69" s="1674"/>
      <c r="AY69" s="1674"/>
      <c r="AZ69" s="1674"/>
      <c r="BA69" s="1674"/>
      <c r="BB69" s="1674"/>
      <c r="BC69" s="1674"/>
      <c r="BD69" s="1674"/>
      <c r="BE69" s="1674"/>
      <c r="BF69" s="1674"/>
      <c r="BG69" s="1674"/>
      <c r="BH69" s="1674"/>
      <c r="BI69" s="1674"/>
      <c r="BJ69" s="1674"/>
      <c r="BK69" s="1674"/>
      <c r="BL69" s="1674"/>
      <c r="BM69" s="1674"/>
      <c r="BN69" s="1674"/>
      <c r="BO69" s="1674"/>
      <c r="BP69" s="1674"/>
      <c r="BQ69" s="1674"/>
      <c r="BR69" s="1674"/>
      <c r="BS69" s="1674"/>
      <c r="BT69" s="1675"/>
    </row>
    <row r="70" spans="3:72" s="114" customFormat="1" ht="12" customHeight="1">
      <c r="D70" s="1673"/>
      <c r="E70" s="1674"/>
      <c r="F70" s="1674"/>
      <c r="G70" s="1674"/>
      <c r="H70" s="1674"/>
      <c r="I70" s="1674"/>
      <c r="J70" s="1674"/>
      <c r="K70" s="1674"/>
      <c r="L70" s="1674"/>
      <c r="M70" s="1674"/>
      <c r="N70" s="1674"/>
      <c r="O70" s="1674"/>
      <c r="P70" s="1674"/>
      <c r="Q70" s="1674"/>
      <c r="R70" s="1674"/>
      <c r="S70" s="1674"/>
      <c r="T70" s="1674"/>
      <c r="U70" s="1674"/>
      <c r="V70" s="1674"/>
      <c r="W70" s="1674"/>
      <c r="X70" s="1674"/>
      <c r="Y70" s="1674"/>
      <c r="Z70" s="1674"/>
      <c r="AA70" s="1674"/>
      <c r="AB70" s="1674"/>
      <c r="AC70" s="1674"/>
      <c r="AD70" s="1674"/>
      <c r="AE70" s="1674"/>
      <c r="AF70" s="1674"/>
      <c r="AG70" s="1674"/>
      <c r="AH70" s="1674"/>
      <c r="AI70" s="1674"/>
      <c r="AJ70" s="1674"/>
      <c r="AK70" s="1674"/>
      <c r="AL70" s="1674"/>
      <c r="AM70" s="1674"/>
      <c r="AN70" s="1674"/>
      <c r="AO70" s="1674"/>
      <c r="AP70" s="1674"/>
      <c r="AQ70" s="1674"/>
      <c r="AR70" s="1674"/>
      <c r="AS70" s="1674"/>
      <c r="AT70" s="1674"/>
      <c r="AU70" s="1674"/>
      <c r="AV70" s="1674"/>
      <c r="AW70" s="1674"/>
      <c r="AX70" s="1674"/>
      <c r="AY70" s="1674"/>
      <c r="AZ70" s="1674"/>
      <c r="BA70" s="1674"/>
      <c r="BB70" s="1674"/>
      <c r="BC70" s="1674"/>
      <c r="BD70" s="1674"/>
      <c r="BE70" s="1674"/>
      <c r="BF70" s="1674"/>
      <c r="BG70" s="1674"/>
      <c r="BH70" s="1674"/>
      <c r="BI70" s="1674"/>
      <c r="BJ70" s="1674"/>
      <c r="BK70" s="1674"/>
      <c r="BL70" s="1674"/>
      <c r="BM70" s="1674"/>
      <c r="BN70" s="1674"/>
      <c r="BO70" s="1674"/>
      <c r="BP70" s="1674"/>
      <c r="BQ70" s="1674"/>
      <c r="BR70" s="1674"/>
      <c r="BS70" s="1674"/>
      <c r="BT70" s="1675"/>
    </row>
    <row r="71" spans="3:72" s="114" customFormat="1" ht="12" customHeight="1">
      <c r="D71" s="1673"/>
      <c r="E71" s="1674"/>
      <c r="F71" s="1674"/>
      <c r="G71" s="1674"/>
      <c r="H71" s="1674"/>
      <c r="I71" s="1674"/>
      <c r="J71" s="1674"/>
      <c r="K71" s="1674"/>
      <c r="L71" s="1674"/>
      <c r="M71" s="1674"/>
      <c r="N71" s="1674"/>
      <c r="O71" s="1674"/>
      <c r="P71" s="1674"/>
      <c r="Q71" s="1674"/>
      <c r="R71" s="1674"/>
      <c r="S71" s="1674"/>
      <c r="T71" s="1674"/>
      <c r="U71" s="1674"/>
      <c r="V71" s="1674"/>
      <c r="W71" s="1674"/>
      <c r="X71" s="1674"/>
      <c r="Y71" s="1674"/>
      <c r="Z71" s="1674"/>
      <c r="AA71" s="1674"/>
      <c r="AB71" s="1674"/>
      <c r="AC71" s="1674"/>
      <c r="AD71" s="1674"/>
      <c r="AE71" s="1674"/>
      <c r="AF71" s="1674"/>
      <c r="AG71" s="1674"/>
      <c r="AH71" s="1674"/>
      <c r="AI71" s="1674"/>
      <c r="AJ71" s="1674"/>
      <c r="AK71" s="1674"/>
      <c r="AL71" s="1674"/>
      <c r="AM71" s="1674"/>
      <c r="AN71" s="1674"/>
      <c r="AO71" s="1674"/>
      <c r="AP71" s="1674"/>
      <c r="AQ71" s="1674"/>
      <c r="AR71" s="1674"/>
      <c r="AS71" s="1674"/>
      <c r="AT71" s="1674"/>
      <c r="AU71" s="1674"/>
      <c r="AV71" s="1674"/>
      <c r="AW71" s="1674"/>
      <c r="AX71" s="1674"/>
      <c r="AY71" s="1674"/>
      <c r="AZ71" s="1674"/>
      <c r="BA71" s="1674"/>
      <c r="BB71" s="1674"/>
      <c r="BC71" s="1674"/>
      <c r="BD71" s="1674"/>
      <c r="BE71" s="1674"/>
      <c r="BF71" s="1674"/>
      <c r="BG71" s="1674"/>
      <c r="BH71" s="1674"/>
      <c r="BI71" s="1674"/>
      <c r="BJ71" s="1674"/>
      <c r="BK71" s="1674"/>
      <c r="BL71" s="1674"/>
      <c r="BM71" s="1674"/>
      <c r="BN71" s="1674"/>
      <c r="BO71" s="1674"/>
      <c r="BP71" s="1674"/>
      <c r="BQ71" s="1674"/>
      <c r="BR71" s="1674"/>
      <c r="BS71" s="1674"/>
      <c r="BT71" s="1675"/>
    </row>
    <row r="72" spans="3:72" s="114" customFormat="1" ht="12" customHeight="1">
      <c r="D72" s="1673"/>
      <c r="E72" s="1674"/>
      <c r="F72" s="1674"/>
      <c r="G72" s="1674"/>
      <c r="H72" s="1674"/>
      <c r="I72" s="1674"/>
      <c r="J72" s="1674"/>
      <c r="K72" s="1674"/>
      <c r="L72" s="1674"/>
      <c r="M72" s="1674"/>
      <c r="N72" s="1674"/>
      <c r="O72" s="1674"/>
      <c r="P72" s="1674"/>
      <c r="Q72" s="1674"/>
      <c r="R72" s="1674"/>
      <c r="S72" s="1674"/>
      <c r="T72" s="1674"/>
      <c r="U72" s="1674"/>
      <c r="V72" s="1674"/>
      <c r="W72" s="1674"/>
      <c r="X72" s="1674"/>
      <c r="Y72" s="1674"/>
      <c r="Z72" s="1674"/>
      <c r="AA72" s="1674"/>
      <c r="AB72" s="1674"/>
      <c r="AC72" s="1674"/>
      <c r="AD72" s="1674"/>
      <c r="AE72" s="1674"/>
      <c r="AF72" s="1674"/>
      <c r="AG72" s="1674"/>
      <c r="AH72" s="1674"/>
      <c r="AI72" s="1674"/>
      <c r="AJ72" s="1674"/>
      <c r="AK72" s="1674"/>
      <c r="AL72" s="1674"/>
      <c r="AM72" s="1674"/>
      <c r="AN72" s="1674"/>
      <c r="AO72" s="1674"/>
      <c r="AP72" s="1674"/>
      <c r="AQ72" s="1674"/>
      <c r="AR72" s="1674"/>
      <c r="AS72" s="1674"/>
      <c r="AT72" s="1674"/>
      <c r="AU72" s="1674"/>
      <c r="AV72" s="1674"/>
      <c r="AW72" s="1674"/>
      <c r="AX72" s="1674"/>
      <c r="AY72" s="1674"/>
      <c r="AZ72" s="1674"/>
      <c r="BA72" s="1674"/>
      <c r="BB72" s="1674"/>
      <c r="BC72" s="1674"/>
      <c r="BD72" s="1674"/>
      <c r="BE72" s="1674"/>
      <c r="BF72" s="1674"/>
      <c r="BG72" s="1674"/>
      <c r="BH72" s="1674"/>
      <c r="BI72" s="1674"/>
      <c r="BJ72" s="1674"/>
      <c r="BK72" s="1674"/>
      <c r="BL72" s="1674"/>
      <c r="BM72" s="1674"/>
      <c r="BN72" s="1674"/>
      <c r="BO72" s="1674"/>
      <c r="BP72" s="1674"/>
      <c r="BQ72" s="1674"/>
      <c r="BR72" s="1674"/>
      <c r="BS72" s="1674"/>
      <c r="BT72" s="1675"/>
    </row>
    <row r="73" spans="3:72" s="114" customFormat="1" ht="12" customHeight="1">
      <c r="D73" s="1676"/>
      <c r="E73" s="1677"/>
      <c r="F73" s="1677"/>
      <c r="G73" s="1677"/>
      <c r="H73" s="1677"/>
      <c r="I73" s="1677"/>
      <c r="J73" s="1677"/>
      <c r="K73" s="1677"/>
      <c r="L73" s="1677"/>
      <c r="M73" s="1677"/>
      <c r="N73" s="1677"/>
      <c r="O73" s="1677"/>
      <c r="P73" s="1677"/>
      <c r="Q73" s="1677"/>
      <c r="R73" s="1677"/>
      <c r="S73" s="1677"/>
      <c r="T73" s="1677"/>
      <c r="U73" s="1677"/>
      <c r="V73" s="1677"/>
      <c r="W73" s="1677"/>
      <c r="X73" s="1677"/>
      <c r="Y73" s="1677"/>
      <c r="Z73" s="1677"/>
      <c r="AA73" s="1677"/>
      <c r="AB73" s="1677"/>
      <c r="AC73" s="1677"/>
      <c r="AD73" s="1677"/>
      <c r="AE73" s="1677"/>
      <c r="AF73" s="1677"/>
      <c r="AG73" s="1677"/>
      <c r="AH73" s="1677"/>
      <c r="AI73" s="1677"/>
      <c r="AJ73" s="1677"/>
      <c r="AK73" s="1677"/>
      <c r="AL73" s="1677"/>
      <c r="AM73" s="1677"/>
      <c r="AN73" s="1677"/>
      <c r="AO73" s="1677"/>
      <c r="AP73" s="1677"/>
      <c r="AQ73" s="1677"/>
      <c r="AR73" s="1677"/>
      <c r="AS73" s="1677"/>
      <c r="AT73" s="1677"/>
      <c r="AU73" s="1677"/>
      <c r="AV73" s="1677"/>
      <c r="AW73" s="1677"/>
      <c r="AX73" s="1677"/>
      <c r="AY73" s="1677"/>
      <c r="AZ73" s="1677"/>
      <c r="BA73" s="1677"/>
      <c r="BB73" s="1677"/>
      <c r="BC73" s="1677"/>
      <c r="BD73" s="1677"/>
      <c r="BE73" s="1677"/>
      <c r="BF73" s="1677"/>
      <c r="BG73" s="1677"/>
      <c r="BH73" s="1677"/>
      <c r="BI73" s="1677"/>
      <c r="BJ73" s="1677"/>
      <c r="BK73" s="1677"/>
      <c r="BL73" s="1677"/>
      <c r="BM73" s="1677"/>
      <c r="BN73" s="1677"/>
      <c r="BO73" s="1677"/>
      <c r="BP73" s="1677"/>
      <c r="BQ73" s="1677"/>
      <c r="BR73" s="1677"/>
      <c r="BS73" s="1677"/>
      <c r="BT73" s="1678"/>
    </row>
    <row r="74" spans="3:72" s="114" customFormat="1" ht="7.5" customHeight="1">
      <c r="D74" s="1357" t="s">
        <v>127</v>
      </c>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872"/>
      <c r="BA74" s="872"/>
      <c r="BB74" s="872"/>
      <c r="BC74" s="872"/>
      <c r="BD74" s="872"/>
      <c r="BE74" s="872"/>
      <c r="BF74" s="872"/>
      <c r="BG74" s="872"/>
      <c r="BH74" s="872"/>
      <c r="BI74" s="872"/>
      <c r="BJ74" s="872"/>
      <c r="BK74" s="872"/>
      <c r="BL74" s="872"/>
      <c r="BM74" s="872"/>
      <c r="BN74" s="872"/>
      <c r="BO74" s="872"/>
      <c r="BP74" s="872"/>
      <c r="BQ74" s="872"/>
      <c r="BR74" s="872"/>
      <c r="BS74" s="872"/>
      <c r="BT74" s="1401"/>
    </row>
    <row r="75" spans="3:72" s="114" customFormat="1" ht="7.5" customHeight="1">
      <c r="D75" s="1410"/>
      <c r="E75" s="1384"/>
      <c r="F75" s="1384"/>
      <c r="G75" s="1384"/>
      <c r="H75" s="1384"/>
      <c r="I75" s="1384"/>
      <c r="J75" s="1384"/>
      <c r="K75" s="1384"/>
      <c r="L75" s="1384"/>
      <c r="M75" s="1384"/>
      <c r="N75" s="1384"/>
      <c r="O75" s="1384"/>
      <c r="P75" s="1384"/>
      <c r="Q75" s="1384"/>
      <c r="R75" s="1384"/>
      <c r="S75" s="1384"/>
      <c r="T75" s="1384"/>
      <c r="U75" s="1384"/>
      <c r="V75" s="1384"/>
      <c r="W75" s="1384"/>
      <c r="X75" s="1384"/>
      <c r="Y75" s="1384"/>
      <c r="Z75" s="1384"/>
      <c r="AA75" s="1384"/>
      <c r="AB75" s="1384"/>
      <c r="AC75" s="1384"/>
      <c r="AD75" s="1384"/>
      <c r="AE75" s="1384"/>
      <c r="AF75" s="1384"/>
      <c r="AG75" s="1384"/>
      <c r="AH75" s="1384"/>
      <c r="AI75" s="1384"/>
      <c r="AJ75" s="1384"/>
      <c r="AK75" s="1384"/>
      <c r="AL75" s="1384"/>
      <c r="AM75" s="1384"/>
      <c r="AN75" s="1384"/>
      <c r="AO75" s="1384"/>
      <c r="AP75" s="1384"/>
      <c r="AQ75" s="1384"/>
      <c r="AR75" s="1384"/>
      <c r="AS75" s="1384"/>
      <c r="AT75" s="1384"/>
      <c r="AU75" s="1384"/>
      <c r="AV75" s="1384"/>
      <c r="AW75" s="1384"/>
      <c r="AX75" s="1384"/>
      <c r="AY75" s="1384"/>
      <c r="AZ75" s="1384"/>
      <c r="BA75" s="1384"/>
      <c r="BB75" s="1384"/>
      <c r="BC75" s="1384"/>
      <c r="BD75" s="1384"/>
      <c r="BE75" s="1384"/>
      <c r="BF75" s="1384"/>
      <c r="BG75" s="1384"/>
      <c r="BH75" s="1384"/>
      <c r="BI75" s="1384"/>
      <c r="BJ75" s="1384"/>
      <c r="BK75" s="1384"/>
      <c r="BL75" s="1384"/>
      <c r="BM75" s="1384"/>
      <c r="BN75" s="1384"/>
      <c r="BO75" s="1384"/>
      <c r="BP75" s="1384"/>
      <c r="BQ75" s="1384"/>
      <c r="BR75" s="1384"/>
      <c r="BS75" s="1384"/>
      <c r="BT75" s="1389"/>
    </row>
    <row r="76" spans="3:72" s="114" customFormat="1" ht="9" customHeight="1">
      <c r="D76" s="322"/>
      <c r="E76" s="872" t="s">
        <v>125</v>
      </c>
      <c r="F76" s="872"/>
      <c r="G76" s="872"/>
      <c r="H76" s="872"/>
      <c r="I76" s="872"/>
      <c r="J76" s="872"/>
      <c r="K76" s="872"/>
      <c r="L76" s="872"/>
      <c r="M76" s="872"/>
      <c r="N76" s="872"/>
      <c r="O76" s="872"/>
      <c r="P76" s="872"/>
      <c r="R76" s="1685"/>
      <c r="S76" s="1686"/>
      <c r="T76" s="1686"/>
      <c r="U76" s="1686"/>
      <c r="V76" s="1686"/>
      <c r="W76" s="1686"/>
      <c r="X76" s="1686"/>
      <c r="Y76" s="1686"/>
      <c r="Z76" s="1686"/>
      <c r="AA76" s="1686"/>
      <c r="AB76" s="1686"/>
      <c r="AC76" s="1686"/>
      <c r="AD76" s="1686"/>
      <c r="AE76" s="1686"/>
      <c r="AF76" s="1686"/>
      <c r="AG76" s="1686"/>
      <c r="AH76" s="1686"/>
      <c r="AI76" s="1686"/>
      <c r="AJ76" s="1686"/>
      <c r="AK76" s="1686"/>
      <c r="AL76" s="1686"/>
      <c r="AM76" s="1686"/>
      <c r="AN76" s="1686"/>
      <c r="AO76" s="1686"/>
      <c r="AP76" s="1686"/>
      <c r="AQ76" s="1686"/>
      <c r="AR76" s="1686"/>
      <c r="AS76" s="1686"/>
      <c r="AT76" s="1687"/>
      <c r="AU76" s="523"/>
      <c r="AV76" s="872" t="s">
        <v>235</v>
      </c>
      <c r="AW76" s="872"/>
      <c r="AX76" s="872"/>
      <c r="AY76" s="872"/>
      <c r="AZ76" s="872"/>
      <c r="BA76" s="872"/>
      <c r="BB76" s="872"/>
      <c r="BC76" s="536"/>
      <c r="BD76" s="538"/>
      <c r="BE76" s="1686"/>
      <c r="BF76" s="1686"/>
      <c r="BG76" s="1686"/>
      <c r="BH76" s="1686"/>
      <c r="BI76" s="1686"/>
      <c r="BJ76" s="1686"/>
      <c r="BK76" s="1686"/>
      <c r="BL76" s="1686"/>
      <c r="BM76" s="1686"/>
      <c r="BN76" s="1686"/>
      <c r="BO76" s="1686"/>
      <c r="BP76" s="1686"/>
      <c r="BQ76" s="1686"/>
      <c r="BR76" s="1686"/>
      <c r="BS76" s="1686"/>
      <c r="BT76" s="1690"/>
    </row>
    <row r="77" spans="3:72" s="114" customFormat="1" ht="9" customHeight="1" thickBot="1">
      <c r="D77" s="302"/>
      <c r="E77" s="875"/>
      <c r="F77" s="875"/>
      <c r="G77" s="875"/>
      <c r="H77" s="875"/>
      <c r="I77" s="875"/>
      <c r="J77" s="875"/>
      <c r="K77" s="875"/>
      <c r="L77" s="875"/>
      <c r="M77" s="875"/>
      <c r="N77" s="875"/>
      <c r="O77" s="875"/>
      <c r="P77" s="875"/>
      <c r="Q77" s="148"/>
      <c r="R77" s="1688"/>
      <c r="S77" s="1684"/>
      <c r="T77" s="1684"/>
      <c r="U77" s="1684"/>
      <c r="V77" s="1684"/>
      <c r="W77" s="1684"/>
      <c r="X77" s="1684"/>
      <c r="Y77" s="1684"/>
      <c r="Z77" s="1684"/>
      <c r="AA77" s="1684"/>
      <c r="AB77" s="1684"/>
      <c r="AC77" s="1684"/>
      <c r="AD77" s="1684"/>
      <c r="AE77" s="1684"/>
      <c r="AF77" s="1684"/>
      <c r="AG77" s="1684"/>
      <c r="AH77" s="1684"/>
      <c r="AI77" s="1684"/>
      <c r="AJ77" s="1684"/>
      <c r="AK77" s="1684"/>
      <c r="AL77" s="1684"/>
      <c r="AM77" s="1684"/>
      <c r="AN77" s="1684"/>
      <c r="AO77" s="1684"/>
      <c r="AP77" s="1684"/>
      <c r="AQ77" s="1684"/>
      <c r="AR77" s="1684"/>
      <c r="AS77" s="1684"/>
      <c r="AT77" s="1689"/>
      <c r="AU77" s="524"/>
      <c r="AV77" s="875"/>
      <c r="AW77" s="875"/>
      <c r="AX77" s="875"/>
      <c r="AY77" s="875"/>
      <c r="AZ77" s="875"/>
      <c r="BA77" s="875"/>
      <c r="BB77" s="875"/>
      <c r="BC77" s="537"/>
      <c r="BD77" s="539"/>
      <c r="BE77" s="1684"/>
      <c r="BF77" s="1684"/>
      <c r="BG77" s="1684"/>
      <c r="BH77" s="1684"/>
      <c r="BI77" s="1684"/>
      <c r="BJ77" s="1684"/>
      <c r="BK77" s="1684"/>
      <c r="BL77" s="1684"/>
      <c r="BM77" s="1684"/>
      <c r="BN77" s="1684"/>
      <c r="BO77" s="1684"/>
      <c r="BP77" s="1684"/>
      <c r="BQ77" s="1684"/>
      <c r="BR77" s="1684"/>
      <c r="BS77" s="1684"/>
      <c r="BT77" s="1691"/>
    </row>
    <row r="78" spans="3:72" s="114" customFormat="1" ht="3" customHeight="1">
      <c r="AF78" s="540"/>
    </row>
    <row r="79" spans="3:72" s="93" customFormat="1" ht="15" customHeight="1">
      <c r="C79" s="48" t="s">
        <v>9</v>
      </c>
      <c r="D79" s="17"/>
      <c r="E79" s="17"/>
      <c r="F79" s="17"/>
      <c r="G79" s="17"/>
      <c r="AK79" s="114"/>
    </row>
    <row r="80" spans="3:72" s="94" customFormat="1" ht="9" customHeight="1"/>
  </sheetData>
  <sheetProtection algorithmName="SHA-512" hashValue="0ImAtlassoV4cPetzUxnYkplIbl2e9eh1EvRphS+zgbEzI1nt0IAvEuLXrx1vKntY++/H/q2b7cq74JZoY3pXw==" saltValue="Bb+H4KbCo16MqArMNNPPmA==" spinCount="100000" sheet="1" selectLockedCells="1"/>
  <mergeCells count="36">
    <mergeCell ref="AT3:BP4"/>
    <mergeCell ref="BB14:BD15"/>
    <mergeCell ref="BH14:BJ15"/>
    <mergeCell ref="BN14:BP15"/>
    <mergeCell ref="R76:AT77"/>
    <mergeCell ref="AV76:BB77"/>
    <mergeCell ref="R45:AT46"/>
    <mergeCell ref="AV45:BB46"/>
    <mergeCell ref="BD45:BT46"/>
    <mergeCell ref="AU14:AZ15"/>
    <mergeCell ref="BE14:BF15"/>
    <mergeCell ref="BK14:BL15"/>
    <mergeCell ref="BQ14:BR15"/>
    <mergeCell ref="BE76:BT77"/>
    <mergeCell ref="C7:BU8"/>
    <mergeCell ref="U10:BC11"/>
    <mergeCell ref="H3:P4"/>
    <mergeCell ref="Q3:V4"/>
    <mergeCell ref="W3:AD4"/>
    <mergeCell ref="AE3:AL4"/>
    <mergeCell ref="AM3:AS4"/>
    <mergeCell ref="AF14:AH15"/>
    <mergeCell ref="AI14:AJ15"/>
    <mergeCell ref="AM14:AS15"/>
    <mergeCell ref="E76:P77"/>
    <mergeCell ref="D74:BT75"/>
    <mergeCell ref="E45:P46"/>
    <mergeCell ref="D43:BT44"/>
    <mergeCell ref="E14:P15"/>
    <mergeCell ref="D16:BT42"/>
    <mergeCell ref="D47:BT73"/>
    <mergeCell ref="R14:U15"/>
    <mergeCell ref="V14:X15"/>
    <mergeCell ref="Y14:Z15"/>
    <mergeCell ref="AA14:AC15"/>
    <mergeCell ref="AD14:AE15"/>
  </mergeCells>
  <phoneticPr fontId="1"/>
  <dataValidations count="3">
    <dataValidation imeMode="halfAlpha" allowBlank="1" showInputMessage="1" showErrorMessage="1" sqref="AA5 AJ5:AL5 BA14:BA15 BE14 Q3 AA14:AC15 AF14:AH15 BK14 T5 W3 AE3" xr:uid="{00000000-0002-0000-0700-000000000000}"/>
    <dataValidation type="list" imeMode="halfAlpha" allowBlank="1" showInputMessage="1" showErrorMessage="1" sqref="V14:X15" xr:uid="{00000000-0002-0000-0700-000001000000}">
      <formula1>"元,２"</formula1>
    </dataValidation>
    <dataValidation type="list" allowBlank="1" showInputMessage="1" showErrorMessage="1" sqref="BB14:BD15" xr:uid="{00000000-0002-0000-0700-000002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ECFF"/>
  </sheetPr>
  <dimension ref="C2:BU83"/>
  <sheetViews>
    <sheetView showGridLines="0" view="pageBreakPreview" topLeftCell="A31" zoomScaleNormal="100" zoomScaleSheetLayoutView="100" workbookViewId="0">
      <selection activeCell="K11" sqref="K11:BT41"/>
    </sheetView>
  </sheetViews>
  <sheetFormatPr defaultColWidth="1.25" defaultRowHeight="9" customHeight="1"/>
  <cols>
    <col min="1" max="16384" width="1.25" style="87"/>
  </cols>
  <sheetData>
    <row r="2" spans="3:73" ht="9" customHeight="1" thickBot="1">
      <c r="E2" s="89"/>
      <c r="F2" s="89"/>
      <c r="G2" s="89"/>
      <c r="H2" s="89"/>
      <c r="I2" s="89"/>
      <c r="J2" s="89"/>
      <c r="AK2" s="95"/>
    </row>
    <row r="3" spans="3:73" ht="10.5" customHeight="1">
      <c r="E3" s="96"/>
      <c r="F3" s="96"/>
      <c r="G3" s="163"/>
      <c r="H3" s="948" t="s">
        <v>65</v>
      </c>
      <c r="I3" s="671"/>
      <c r="J3" s="671"/>
      <c r="K3" s="671"/>
      <c r="L3" s="671"/>
      <c r="M3" s="671"/>
      <c r="N3" s="671"/>
      <c r="O3" s="671"/>
      <c r="P3" s="949"/>
      <c r="Q3" s="793" t="str">
        <f>'入力シート（完了）（長寿命型）'!$AC$21</f>
        <v>0377</v>
      </c>
      <c r="R3" s="951"/>
      <c r="S3" s="951"/>
      <c r="T3" s="951"/>
      <c r="U3" s="951"/>
      <c r="V3" s="952"/>
      <c r="W3" s="956" t="s">
        <v>194</v>
      </c>
      <c r="X3" s="956"/>
      <c r="Y3" s="956"/>
      <c r="Z3" s="956"/>
      <c r="AA3" s="956"/>
      <c r="AB3" s="956"/>
      <c r="AC3" s="956"/>
      <c r="AD3" s="957"/>
      <c r="AE3" s="793" t="str">
        <f>'入力シート（完了）（長寿命型）'!$AC$23</f>
        <v>　</v>
      </c>
      <c r="AF3" s="951"/>
      <c r="AG3" s="951"/>
      <c r="AH3" s="951"/>
      <c r="AI3" s="951"/>
      <c r="AJ3" s="951"/>
      <c r="AK3" s="951"/>
      <c r="AL3" s="952"/>
      <c r="AM3" s="960" t="s">
        <v>181</v>
      </c>
      <c r="AN3" s="960"/>
      <c r="AO3" s="960"/>
      <c r="AP3" s="960"/>
      <c r="AQ3" s="960"/>
      <c r="AR3" s="960"/>
      <c r="AS3" s="961"/>
      <c r="AT3" s="984" t="str">
        <f>'入力シート（完了）（長寿命型）'!$N$30</f>
        <v>　</v>
      </c>
      <c r="AU3" s="985"/>
      <c r="AV3" s="985"/>
      <c r="AW3" s="985"/>
      <c r="AX3" s="985"/>
      <c r="AY3" s="985"/>
      <c r="AZ3" s="985"/>
      <c r="BA3" s="985"/>
      <c r="BB3" s="985"/>
      <c r="BC3" s="985"/>
      <c r="BD3" s="985"/>
      <c r="BE3" s="985"/>
      <c r="BF3" s="985"/>
      <c r="BG3" s="985"/>
      <c r="BH3" s="985"/>
      <c r="BI3" s="985"/>
      <c r="BJ3" s="985"/>
      <c r="BK3" s="985"/>
      <c r="BL3" s="985"/>
      <c r="BM3" s="985"/>
      <c r="BN3" s="985"/>
      <c r="BO3" s="985"/>
      <c r="BP3" s="986"/>
      <c r="BQ3" s="541"/>
      <c r="BR3" s="541"/>
      <c r="BS3" s="541"/>
      <c r="BT3" s="541"/>
      <c r="BU3" s="541"/>
    </row>
    <row r="4" spans="3:73" ht="10.5" customHeight="1" thickBot="1">
      <c r="E4" s="96"/>
      <c r="F4" s="96"/>
      <c r="G4" s="163"/>
      <c r="H4" s="806"/>
      <c r="I4" s="675"/>
      <c r="J4" s="675"/>
      <c r="K4" s="675"/>
      <c r="L4" s="675"/>
      <c r="M4" s="675"/>
      <c r="N4" s="675"/>
      <c r="O4" s="675"/>
      <c r="P4" s="950"/>
      <c r="Q4" s="953"/>
      <c r="R4" s="954"/>
      <c r="S4" s="954"/>
      <c r="T4" s="954"/>
      <c r="U4" s="954"/>
      <c r="V4" s="955"/>
      <c r="W4" s="958"/>
      <c r="X4" s="958"/>
      <c r="Y4" s="958"/>
      <c r="Z4" s="958"/>
      <c r="AA4" s="958"/>
      <c r="AB4" s="958"/>
      <c r="AC4" s="958"/>
      <c r="AD4" s="959"/>
      <c r="AE4" s="953"/>
      <c r="AF4" s="954"/>
      <c r="AG4" s="954"/>
      <c r="AH4" s="954"/>
      <c r="AI4" s="954"/>
      <c r="AJ4" s="954"/>
      <c r="AK4" s="954"/>
      <c r="AL4" s="955"/>
      <c r="AM4" s="962"/>
      <c r="AN4" s="962"/>
      <c r="AO4" s="962"/>
      <c r="AP4" s="962"/>
      <c r="AQ4" s="962"/>
      <c r="AR4" s="962"/>
      <c r="AS4" s="963"/>
      <c r="AT4" s="987"/>
      <c r="AU4" s="988"/>
      <c r="AV4" s="988"/>
      <c r="AW4" s="988"/>
      <c r="AX4" s="988"/>
      <c r="AY4" s="988"/>
      <c r="AZ4" s="988"/>
      <c r="BA4" s="988"/>
      <c r="BB4" s="988"/>
      <c r="BC4" s="988"/>
      <c r="BD4" s="988"/>
      <c r="BE4" s="988"/>
      <c r="BF4" s="988"/>
      <c r="BG4" s="988"/>
      <c r="BH4" s="988"/>
      <c r="BI4" s="988"/>
      <c r="BJ4" s="988"/>
      <c r="BK4" s="988"/>
      <c r="BL4" s="988"/>
      <c r="BM4" s="988"/>
      <c r="BN4" s="988"/>
      <c r="BO4" s="988"/>
      <c r="BP4" s="989"/>
      <c r="BQ4" s="541"/>
      <c r="BR4" s="541"/>
      <c r="BS4" s="541"/>
      <c r="BT4" s="541"/>
      <c r="BU4" s="541"/>
    </row>
    <row r="5" spans="3:73" ht="10.5" customHeight="1">
      <c r="E5" s="96"/>
      <c r="F5" s="96"/>
      <c r="G5" s="163"/>
      <c r="H5" s="163"/>
      <c r="I5" s="163"/>
      <c r="J5" s="163"/>
      <c r="K5" s="163"/>
      <c r="L5" s="163"/>
      <c r="M5" s="163"/>
      <c r="N5" s="163"/>
      <c r="O5" s="163"/>
      <c r="P5" s="164"/>
      <c r="Q5" s="165"/>
      <c r="R5" s="165"/>
      <c r="S5" s="165"/>
      <c r="T5" s="165"/>
      <c r="U5" s="165"/>
      <c r="V5" s="166"/>
      <c r="W5" s="166"/>
      <c r="X5" s="166"/>
      <c r="Y5" s="166"/>
      <c r="Z5" s="166"/>
      <c r="AA5" s="166"/>
      <c r="AB5" s="166"/>
      <c r="AC5" s="166"/>
      <c r="AD5" s="166"/>
      <c r="AE5" s="164"/>
      <c r="AF5" s="165"/>
      <c r="AG5" s="165"/>
      <c r="AH5" s="165"/>
      <c r="AI5" s="165"/>
      <c r="AJ5" s="165"/>
      <c r="AK5" s="165"/>
      <c r="AL5" s="165"/>
      <c r="AM5" s="165"/>
      <c r="AN5" s="165"/>
      <c r="AO5" s="162"/>
      <c r="AP5" s="162"/>
      <c r="AQ5" s="162"/>
      <c r="AR5" s="162"/>
      <c r="AS5" s="162"/>
      <c r="AT5" s="162"/>
      <c r="AU5" s="162"/>
      <c r="AV5" s="347"/>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row>
    <row r="6" spans="3:73" ht="6" customHeight="1"/>
    <row r="7" spans="3:73" ht="9" customHeight="1">
      <c r="C7" s="811" t="s">
        <v>296</v>
      </c>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row>
    <row r="8" spans="3:73" ht="9" customHeight="1">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row>
    <row r="9" spans="3:73" s="114" customFormat="1" ht="12.75" customHeight="1">
      <c r="D9" s="100"/>
      <c r="E9" s="117"/>
    </row>
    <row r="10" spans="3:73" s="114" customFormat="1" ht="4.5" customHeight="1" thickBot="1">
      <c r="S10" s="542"/>
      <c r="T10" s="542"/>
      <c r="U10" s="542"/>
      <c r="V10" s="542"/>
      <c r="W10" s="542"/>
      <c r="X10" s="542"/>
      <c r="Y10" s="542"/>
      <c r="Z10" s="101"/>
      <c r="AA10" s="101"/>
      <c r="AB10" s="101"/>
      <c r="AC10" s="101"/>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J10" s="102"/>
      <c r="BK10" s="102"/>
      <c r="BL10" s="102"/>
      <c r="BM10" s="102"/>
      <c r="BN10" s="102"/>
      <c r="BO10" s="102"/>
      <c r="BP10" s="102"/>
      <c r="BQ10" s="102"/>
      <c r="BR10" s="102"/>
      <c r="BS10" s="102"/>
      <c r="BT10" s="102"/>
      <c r="BU10" s="102"/>
    </row>
    <row r="11" spans="3:73" s="114" customFormat="1" ht="11.1" customHeight="1">
      <c r="G11" s="1711" t="s">
        <v>42</v>
      </c>
      <c r="H11" s="1712"/>
      <c r="I11" s="1712"/>
      <c r="J11" s="1713"/>
      <c r="K11" s="1717" t="s">
        <v>443</v>
      </c>
      <c r="L11" s="1671"/>
      <c r="M11" s="1671"/>
      <c r="N11" s="1671"/>
      <c r="O11" s="1671"/>
      <c r="P11" s="1671"/>
      <c r="Q11" s="1671"/>
      <c r="R11" s="1671"/>
      <c r="S11" s="1671"/>
      <c r="T11" s="1671"/>
      <c r="U11" s="1671"/>
      <c r="V11" s="1671"/>
      <c r="W11" s="1671"/>
      <c r="X11" s="1671"/>
      <c r="Y11" s="1671"/>
      <c r="Z11" s="1671"/>
      <c r="AA11" s="1671"/>
      <c r="AB11" s="1671"/>
      <c r="AC11" s="1671"/>
      <c r="AD11" s="1671"/>
      <c r="AE11" s="1671"/>
      <c r="AF11" s="1671"/>
      <c r="AG11" s="1671"/>
      <c r="AH11" s="1671"/>
      <c r="AI11" s="1671"/>
      <c r="AJ11" s="1671"/>
      <c r="AK11" s="1671"/>
      <c r="AL11" s="1671"/>
      <c r="AM11" s="1671"/>
      <c r="AN11" s="1671"/>
      <c r="AO11" s="1671"/>
      <c r="AP11" s="1671"/>
      <c r="AQ11" s="1671"/>
      <c r="AR11" s="1671"/>
      <c r="AS11" s="1671"/>
      <c r="AT11" s="1671"/>
      <c r="AU11" s="1671"/>
      <c r="AV11" s="1671"/>
      <c r="AW11" s="1671"/>
      <c r="AX11" s="1671"/>
      <c r="AY11" s="1671"/>
      <c r="AZ11" s="1671"/>
      <c r="BA11" s="1671"/>
      <c r="BB11" s="1671"/>
      <c r="BC11" s="1671"/>
      <c r="BD11" s="1671"/>
      <c r="BE11" s="1671"/>
      <c r="BF11" s="1671"/>
      <c r="BG11" s="1671"/>
      <c r="BH11" s="1671"/>
      <c r="BI11" s="1671"/>
      <c r="BJ11" s="1671"/>
      <c r="BK11" s="1671"/>
      <c r="BL11" s="1671"/>
      <c r="BM11" s="1671"/>
      <c r="BN11" s="1671"/>
      <c r="BO11" s="1671"/>
      <c r="BP11" s="1671"/>
      <c r="BQ11" s="1671"/>
      <c r="BR11" s="1671"/>
      <c r="BS11" s="1671"/>
      <c r="BT11" s="1672"/>
      <c r="BU11" s="102"/>
    </row>
    <row r="12" spans="3:73" s="114" customFormat="1" ht="11.1" customHeight="1">
      <c r="G12" s="1714"/>
      <c r="H12" s="1715"/>
      <c r="I12" s="1715"/>
      <c r="J12" s="1716"/>
      <c r="K12" s="1718"/>
      <c r="L12" s="1674"/>
      <c r="M12" s="1674"/>
      <c r="N12" s="1674"/>
      <c r="O12" s="1674"/>
      <c r="P12" s="1674"/>
      <c r="Q12" s="1674"/>
      <c r="R12" s="1674"/>
      <c r="S12" s="1674"/>
      <c r="T12" s="1674"/>
      <c r="U12" s="1674"/>
      <c r="V12" s="1674"/>
      <c r="W12" s="1674"/>
      <c r="X12" s="1674"/>
      <c r="Y12" s="1674"/>
      <c r="Z12" s="1674"/>
      <c r="AA12" s="1674"/>
      <c r="AB12" s="1674"/>
      <c r="AC12" s="1674"/>
      <c r="AD12" s="1674"/>
      <c r="AE12" s="1674"/>
      <c r="AF12" s="1674"/>
      <c r="AG12" s="1674"/>
      <c r="AH12" s="1674"/>
      <c r="AI12" s="1674"/>
      <c r="AJ12" s="1674"/>
      <c r="AK12" s="1674"/>
      <c r="AL12" s="1674"/>
      <c r="AM12" s="1674"/>
      <c r="AN12" s="1674"/>
      <c r="AO12" s="1674"/>
      <c r="AP12" s="1674"/>
      <c r="AQ12" s="1674"/>
      <c r="AR12" s="1674"/>
      <c r="AS12" s="1674"/>
      <c r="AT12" s="1674"/>
      <c r="AU12" s="1674"/>
      <c r="AV12" s="1674"/>
      <c r="AW12" s="1674"/>
      <c r="AX12" s="1674"/>
      <c r="AY12" s="1674"/>
      <c r="AZ12" s="1674"/>
      <c r="BA12" s="1674"/>
      <c r="BB12" s="1674"/>
      <c r="BC12" s="1674"/>
      <c r="BD12" s="1674"/>
      <c r="BE12" s="1674"/>
      <c r="BF12" s="1674"/>
      <c r="BG12" s="1674"/>
      <c r="BH12" s="1674"/>
      <c r="BI12" s="1674"/>
      <c r="BJ12" s="1674"/>
      <c r="BK12" s="1674"/>
      <c r="BL12" s="1674"/>
      <c r="BM12" s="1674"/>
      <c r="BN12" s="1674"/>
      <c r="BO12" s="1674"/>
      <c r="BP12" s="1674"/>
      <c r="BQ12" s="1674"/>
      <c r="BR12" s="1674"/>
      <c r="BS12" s="1674"/>
      <c r="BT12" s="1675"/>
      <c r="BU12" s="102"/>
    </row>
    <row r="13" spans="3:73" s="114" customFormat="1" ht="11.1" customHeight="1">
      <c r="G13" s="1714"/>
      <c r="H13" s="1715"/>
      <c r="I13" s="1715"/>
      <c r="J13" s="1716"/>
      <c r="K13" s="1718"/>
      <c r="L13" s="1674"/>
      <c r="M13" s="1674"/>
      <c r="N13" s="1674"/>
      <c r="O13" s="1674"/>
      <c r="P13" s="1674"/>
      <c r="Q13" s="1674"/>
      <c r="R13" s="1674"/>
      <c r="S13" s="1674"/>
      <c r="T13" s="1674"/>
      <c r="U13" s="1674"/>
      <c r="V13" s="1674"/>
      <c r="W13" s="1674"/>
      <c r="X13" s="1674"/>
      <c r="Y13" s="1674"/>
      <c r="Z13" s="1674"/>
      <c r="AA13" s="1674"/>
      <c r="AB13" s="1674"/>
      <c r="AC13" s="1674"/>
      <c r="AD13" s="1674"/>
      <c r="AE13" s="1674"/>
      <c r="AF13" s="1674"/>
      <c r="AG13" s="1674"/>
      <c r="AH13" s="1674"/>
      <c r="AI13" s="1674"/>
      <c r="AJ13" s="1674"/>
      <c r="AK13" s="1674"/>
      <c r="AL13" s="1674"/>
      <c r="AM13" s="1674"/>
      <c r="AN13" s="1674"/>
      <c r="AO13" s="1674"/>
      <c r="AP13" s="1674"/>
      <c r="AQ13" s="1674"/>
      <c r="AR13" s="1674"/>
      <c r="AS13" s="1674"/>
      <c r="AT13" s="1674"/>
      <c r="AU13" s="1674"/>
      <c r="AV13" s="1674"/>
      <c r="AW13" s="1674"/>
      <c r="AX13" s="1674"/>
      <c r="AY13" s="1674"/>
      <c r="AZ13" s="1674"/>
      <c r="BA13" s="1674"/>
      <c r="BB13" s="1674"/>
      <c r="BC13" s="1674"/>
      <c r="BD13" s="1674"/>
      <c r="BE13" s="1674"/>
      <c r="BF13" s="1674"/>
      <c r="BG13" s="1674"/>
      <c r="BH13" s="1674"/>
      <c r="BI13" s="1674"/>
      <c r="BJ13" s="1674"/>
      <c r="BK13" s="1674"/>
      <c r="BL13" s="1674"/>
      <c r="BM13" s="1674"/>
      <c r="BN13" s="1674"/>
      <c r="BO13" s="1674"/>
      <c r="BP13" s="1674"/>
      <c r="BQ13" s="1674"/>
      <c r="BR13" s="1674"/>
      <c r="BS13" s="1674"/>
      <c r="BT13" s="1675"/>
      <c r="BU13" s="102"/>
    </row>
    <row r="14" spans="3:73" s="114" customFormat="1" ht="11.1" customHeight="1">
      <c r="G14" s="1714"/>
      <c r="H14" s="1715"/>
      <c r="I14" s="1715"/>
      <c r="J14" s="1716"/>
      <c r="K14" s="1718"/>
      <c r="L14" s="1674"/>
      <c r="M14" s="1674"/>
      <c r="N14" s="1674"/>
      <c r="O14" s="1674"/>
      <c r="P14" s="1674"/>
      <c r="Q14" s="1674"/>
      <c r="R14" s="1674"/>
      <c r="S14" s="1674"/>
      <c r="T14" s="1674"/>
      <c r="U14" s="1674"/>
      <c r="V14" s="1674"/>
      <c r="W14" s="1674"/>
      <c r="X14" s="1674"/>
      <c r="Y14" s="1674"/>
      <c r="Z14" s="1674"/>
      <c r="AA14" s="1674"/>
      <c r="AB14" s="1674"/>
      <c r="AC14" s="1674"/>
      <c r="AD14" s="1674"/>
      <c r="AE14" s="1674"/>
      <c r="AF14" s="1674"/>
      <c r="AG14" s="1674"/>
      <c r="AH14" s="1674"/>
      <c r="AI14" s="1674"/>
      <c r="AJ14" s="1674"/>
      <c r="AK14" s="1674"/>
      <c r="AL14" s="1674"/>
      <c r="AM14" s="1674"/>
      <c r="AN14" s="1674"/>
      <c r="AO14" s="1674"/>
      <c r="AP14" s="1674"/>
      <c r="AQ14" s="1674"/>
      <c r="AR14" s="1674"/>
      <c r="AS14" s="1674"/>
      <c r="AT14" s="1674"/>
      <c r="AU14" s="1674"/>
      <c r="AV14" s="1674"/>
      <c r="AW14" s="1674"/>
      <c r="AX14" s="1674"/>
      <c r="AY14" s="1674"/>
      <c r="AZ14" s="1674"/>
      <c r="BA14" s="1674"/>
      <c r="BB14" s="1674"/>
      <c r="BC14" s="1674"/>
      <c r="BD14" s="1674"/>
      <c r="BE14" s="1674"/>
      <c r="BF14" s="1674"/>
      <c r="BG14" s="1674"/>
      <c r="BH14" s="1674"/>
      <c r="BI14" s="1674"/>
      <c r="BJ14" s="1674"/>
      <c r="BK14" s="1674"/>
      <c r="BL14" s="1674"/>
      <c r="BM14" s="1674"/>
      <c r="BN14" s="1674"/>
      <c r="BO14" s="1674"/>
      <c r="BP14" s="1674"/>
      <c r="BQ14" s="1674"/>
      <c r="BR14" s="1674"/>
      <c r="BS14" s="1674"/>
      <c r="BT14" s="1675"/>
      <c r="BU14" s="102"/>
    </row>
    <row r="15" spans="3:73" s="114" customFormat="1" ht="11.1" customHeight="1">
      <c r="D15" s="101"/>
      <c r="E15" s="101"/>
      <c r="G15" s="1714"/>
      <c r="H15" s="1715"/>
      <c r="I15" s="1715"/>
      <c r="J15" s="1716"/>
      <c r="K15" s="1718"/>
      <c r="L15" s="1674"/>
      <c r="M15" s="1674"/>
      <c r="N15" s="1674"/>
      <c r="O15" s="1674"/>
      <c r="P15" s="1674"/>
      <c r="Q15" s="1674"/>
      <c r="R15" s="1674"/>
      <c r="S15" s="1674"/>
      <c r="T15" s="1674"/>
      <c r="U15" s="1674"/>
      <c r="V15" s="1674"/>
      <c r="W15" s="1674"/>
      <c r="X15" s="1674"/>
      <c r="Y15" s="1674"/>
      <c r="Z15" s="1674"/>
      <c r="AA15" s="1674"/>
      <c r="AB15" s="1674"/>
      <c r="AC15" s="1674"/>
      <c r="AD15" s="1674"/>
      <c r="AE15" s="1674"/>
      <c r="AF15" s="1674"/>
      <c r="AG15" s="1674"/>
      <c r="AH15" s="1674"/>
      <c r="AI15" s="1674"/>
      <c r="AJ15" s="1674"/>
      <c r="AK15" s="1674"/>
      <c r="AL15" s="1674"/>
      <c r="AM15" s="1674"/>
      <c r="AN15" s="1674"/>
      <c r="AO15" s="1674"/>
      <c r="AP15" s="1674"/>
      <c r="AQ15" s="1674"/>
      <c r="AR15" s="1674"/>
      <c r="AS15" s="1674"/>
      <c r="AT15" s="1674"/>
      <c r="AU15" s="1674"/>
      <c r="AV15" s="1674"/>
      <c r="AW15" s="1674"/>
      <c r="AX15" s="1674"/>
      <c r="AY15" s="1674"/>
      <c r="AZ15" s="1674"/>
      <c r="BA15" s="1674"/>
      <c r="BB15" s="1674"/>
      <c r="BC15" s="1674"/>
      <c r="BD15" s="1674"/>
      <c r="BE15" s="1674"/>
      <c r="BF15" s="1674"/>
      <c r="BG15" s="1674"/>
      <c r="BH15" s="1674"/>
      <c r="BI15" s="1674"/>
      <c r="BJ15" s="1674"/>
      <c r="BK15" s="1674"/>
      <c r="BL15" s="1674"/>
      <c r="BM15" s="1674"/>
      <c r="BN15" s="1674"/>
      <c r="BO15" s="1674"/>
      <c r="BP15" s="1674"/>
      <c r="BQ15" s="1674"/>
      <c r="BR15" s="1674"/>
      <c r="BS15" s="1674"/>
      <c r="BT15" s="1675"/>
    </row>
    <row r="16" spans="3:73" s="114" customFormat="1" ht="11.1" customHeight="1">
      <c r="C16" s="101"/>
      <c r="D16" s="101"/>
      <c r="E16" s="101"/>
      <c r="G16" s="1714"/>
      <c r="H16" s="1715"/>
      <c r="I16" s="1715"/>
      <c r="J16" s="1716"/>
      <c r="K16" s="1718"/>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1674"/>
      <c r="AH16" s="1674"/>
      <c r="AI16" s="1674"/>
      <c r="AJ16" s="1674"/>
      <c r="AK16" s="1674"/>
      <c r="AL16" s="1674"/>
      <c r="AM16" s="1674"/>
      <c r="AN16" s="1674"/>
      <c r="AO16" s="1674"/>
      <c r="AP16" s="1674"/>
      <c r="AQ16" s="1674"/>
      <c r="AR16" s="1674"/>
      <c r="AS16" s="1674"/>
      <c r="AT16" s="1674"/>
      <c r="AU16" s="1674"/>
      <c r="AV16" s="1674"/>
      <c r="AW16" s="1674"/>
      <c r="AX16" s="1674"/>
      <c r="AY16" s="1674"/>
      <c r="AZ16" s="1674"/>
      <c r="BA16" s="1674"/>
      <c r="BB16" s="1674"/>
      <c r="BC16" s="1674"/>
      <c r="BD16" s="1674"/>
      <c r="BE16" s="1674"/>
      <c r="BF16" s="1674"/>
      <c r="BG16" s="1674"/>
      <c r="BH16" s="1674"/>
      <c r="BI16" s="1674"/>
      <c r="BJ16" s="1674"/>
      <c r="BK16" s="1674"/>
      <c r="BL16" s="1674"/>
      <c r="BM16" s="1674"/>
      <c r="BN16" s="1674"/>
      <c r="BO16" s="1674"/>
      <c r="BP16" s="1674"/>
      <c r="BQ16" s="1674"/>
      <c r="BR16" s="1674"/>
      <c r="BS16" s="1674"/>
      <c r="BT16" s="1675"/>
    </row>
    <row r="17" spans="3:73" s="114" customFormat="1" ht="11.1" customHeight="1">
      <c r="C17" s="101"/>
      <c r="D17" s="101"/>
      <c r="E17" s="101"/>
      <c r="G17" s="1714"/>
      <c r="H17" s="1715"/>
      <c r="I17" s="1715"/>
      <c r="J17" s="1716"/>
      <c r="K17" s="1718"/>
      <c r="L17" s="1674"/>
      <c r="M17" s="1674"/>
      <c r="N17" s="1674"/>
      <c r="O17" s="1674"/>
      <c r="P17" s="1674"/>
      <c r="Q17" s="1674"/>
      <c r="R17" s="1674"/>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4"/>
      <c r="AP17" s="1674"/>
      <c r="AQ17" s="1674"/>
      <c r="AR17" s="1674"/>
      <c r="AS17" s="1674"/>
      <c r="AT17" s="1674"/>
      <c r="AU17" s="1674"/>
      <c r="AV17" s="1674"/>
      <c r="AW17" s="1674"/>
      <c r="AX17" s="1674"/>
      <c r="AY17" s="1674"/>
      <c r="AZ17" s="1674"/>
      <c r="BA17" s="1674"/>
      <c r="BB17" s="1674"/>
      <c r="BC17" s="1674"/>
      <c r="BD17" s="1674"/>
      <c r="BE17" s="1674"/>
      <c r="BF17" s="1674"/>
      <c r="BG17" s="1674"/>
      <c r="BH17" s="1674"/>
      <c r="BI17" s="1674"/>
      <c r="BJ17" s="1674"/>
      <c r="BK17" s="1674"/>
      <c r="BL17" s="1674"/>
      <c r="BM17" s="1674"/>
      <c r="BN17" s="1674"/>
      <c r="BO17" s="1674"/>
      <c r="BP17" s="1674"/>
      <c r="BQ17" s="1674"/>
      <c r="BR17" s="1674"/>
      <c r="BS17" s="1674"/>
      <c r="BT17" s="1675"/>
    </row>
    <row r="18" spans="3:73" s="114" customFormat="1" ht="11.1" customHeight="1">
      <c r="G18" s="1714"/>
      <c r="H18" s="1715"/>
      <c r="I18" s="1715"/>
      <c r="J18" s="1716"/>
      <c r="K18" s="1718"/>
      <c r="L18" s="1674"/>
      <c r="M18" s="1674"/>
      <c r="N18" s="1674"/>
      <c r="O18" s="1674"/>
      <c r="P18" s="1674"/>
      <c r="Q18" s="1674"/>
      <c r="R18" s="1674"/>
      <c r="S18" s="1674"/>
      <c r="T18" s="1674"/>
      <c r="U18" s="1674"/>
      <c r="V18" s="1674"/>
      <c r="W18" s="1674"/>
      <c r="X18" s="1674"/>
      <c r="Y18" s="1674"/>
      <c r="Z18" s="1674"/>
      <c r="AA18" s="1674"/>
      <c r="AB18" s="1674"/>
      <c r="AC18" s="1674"/>
      <c r="AD18" s="1674"/>
      <c r="AE18" s="1674"/>
      <c r="AF18" s="1674"/>
      <c r="AG18" s="1674"/>
      <c r="AH18" s="1674"/>
      <c r="AI18" s="1674"/>
      <c r="AJ18" s="1674"/>
      <c r="AK18" s="1674"/>
      <c r="AL18" s="1674"/>
      <c r="AM18" s="1674"/>
      <c r="AN18" s="1674"/>
      <c r="AO18" s="1674"/>
      <c r="AP18" s="1674"/>
      <c r="AQ18" s="1674"/>
      <c r="AR18" s="1674"/>
      <c r="AS18" s="1674"/>
      <c r="AT18" s="1674"/>
      <c r="AU18" s="1674"/>
      <c r="AV18" s="1674"/>
      <c r="AW18" s="1674"/>
      <c r="AX18" s="1674"/>
      <c r="AY18" s="1674"/>
      <c r="AZ18" s="1674"/>
      <c r="BA18" s="1674"/>
      <c r="BB18" s="1674"/>
      <c r="BC18" s="1674"/>
      <c r="BD18" s="1674"/>
      <c r="BE18" s="1674"/>
      <c r="BF18" s="1674"/>
      <c r="BG18" s="1674"/>
      <c r="BH18" s="1674"/>
      <c r="BI18" s="1674"/>
      <c r="BJ18" s="1674"/>
      <c r="BK18" s="1674"/>
      <c r="BL18" s="1674"/>
      <c r="BM18" s="1674"/>
      <c r="BN18" s="1674"/>
      <c r="BO18" s="1674"/>
      <c r="BP18" s="1674"/>
      <c r="BQ18" s="1674"/>
      <c r="BR18" s="1674"/>
      <c r="BS18" s="1674"/>
      <c r="BT18" s="1675"/>
    </row>
    <row r="19" spans="3:73" s="114" customFormat="1" ht="11.1" customHeight="1">
      <c r="G19" s="1714"/>
      <c r="H19" s="1715"/>
      <c r="I19" s="1715"/>
      <c r="J19" s="1716"/>
      <c r="K19" s="1718"/>
      <c r="L19" s="1674"/>
      <c r="M19" s="1674"/>
      <c r="N19" s="1674"/>
      <c r="O19" s="1674"/>
      <c r="P19" s="1674"/>
      <c r="Q19" s="1674"/>
      <c r="R19" s="1674"/>
      <c r="S19" s="1674"/>
      <c r="T19" s="1674"/>
      <c r="U19" s="1674"/>
      <c r="V19" s="1674"/>
      <c r="W19" s="1674"/>
      <c r="X19" s="1674"/>
      <c r="Y19" s="1674"/>
      <c r="Z19" s="1674"/>
      <c r="AA19" s="1674"/>
      <c r="AB19" s="1674"/>
      <c r="AC19" s="1674"/>
      <c r="AD19" s="1674"/>
      <c r="AE19" s="1674"/>
      <c r="AF19" s="1674"/>
      <c r="AG19" s="1674"/>
      <c r="AH19" s="1674"/>
      <c r="AI19" s="1674"/>
      <c r="AJ19" s="1674"/>
      <c r="AK19" s="1674"/>
      <c r="AL19" s="1674"/>
      <c r="AM19" s="1674"/>
      <c r="AN19" s="1674"/>
      <c r="AO19" s="1674"/>
      <c r="AP19" s="1674"/>
      <c r="AQ19" s="1674"/>
      <c r="AR19" s="1674"/>
      <c r="AS19" s="1674"/>
      <c r="AT19" s="1674"/>
      <c r="AU19" s="1674"/>
      <c r="AV19" s="1674"/>
      <c r="AW19" s="1674"/>
      <c r="AX19" s="1674"/>
      <c r="AY19" s="1674"/>
      <c r="AZ19" s="1674"/>
      <c r="BA19" s="1674"/>
      <c r="BB19" s="1674"/>
      <c r="BC19" s="1674"/>
      <c r="BD19" s="1674"/>
      <c r="BE19" s="1674"/>
      <c r="BF19" s="1674"/>
      <c r="BG19" s="1674"/>
      <c r="BH19" s="1674"/>
      <c r="BI19" s="1674"/>
      <c r="BJ19" s="1674"/>
      <c r="BK19" s="1674"/>
      <c r="BL19" s="1674"/>
      <c r="BM19" s="1674"/>
      <c r="BN19" s="1674"/>
      <c r="BO19" s="1674"/>
      <c r="BP19" s="1674"/>
      <c r="BQ19" s="1674"/>
      <c r="BR19" s="1674"/>
      <c r="BS19" s="1674"/>
      <c r="BT19" s="1675"/>
    </row>
    <row r="20" spans="3:73" s="114" customFormat="1" ht="11.1" customHeight="1">
      <c r="G20" s="1714"/>
      <c r="H20" s="1715"/>
      <c r="I20" s="1715"/>
      <c r="J20" s="1716"/>
      <c r="K20" s="1718"/>
      <c r="L20" s="1674"/>
      <c r="M20" s="1674"/>
      <c r="N20" s="1674"/>
      <c r="O20" s="1674"/>
      <c r="P20" s="1674"/>
      <c r="Q20" s="1674"/>
      <c r="R20" s="1674"/>
      <c r="S20" s="1674"/>
      <c r="T20" s="1674"/>
      <c r="U20" s="1674"/>
      <c r="V20" s="1674"/>
      <c r="W20" s="1674"/>
      <c r="X20" s="1674"/>
      <c r="Y20" s="1674"/>
      <c r="Z20" s="1674"/>
      <c r="AA20" s="1674"/>
      <c r="AB20" s="1674"/>
      <c r="AC20" s="1674"/>
      <c r="AD20" s="1674"/>
      <c r="AE20" s="1674"/>
      <c r="AF20" s="1674"/>
      <c r="AG20" s="1674"/>
      <c r="AH20" s="1674"/>
      <c r="AI20" s="1674"/>
      <c r="AJ20" s="1674"/>
      <c r="AK20" s="1674"/>
      <c r="AL20" s="1674"/>
      <c r="AM20" s="1674"/>
      <c r="AN20" s="1674"/>
      <c r="AO20" s="1674"/>
      <c r="AP20" s="1674"/>
      <c r="AQ20" s="1674"/>
      <c r="AR20" s="1674"/>
      <c r="AS20" s="1674"/>
      <c r="AT20" s="1674"/>
      <c r="AU20" s="1674"/>
      <c r="AV20" s="1674"/>
      <c r="AW20" s="1674"/>
      <c r="AX20" s="1674"/>
      <c r="AY20" s="1674"/>
      <c r="AZ20" s="1674"/>
      <c r="BA20" s="1674"/>
      <c r="BB20" s="1674"/>
      <c r="BC20" s="1674"/>
      <c r="BD20" s="1674"/>
      <c r="BE20" s="1674"/>
      <c r="BF20" s="1674"/>
      <c r="BG20" s="1674"/>
      <c r="BH20" s="1674"/>
      <c r="BI20" s="1674"/>
      <c r="BJ20" s="1674"/>
      <c r="BK20" s="1674"/>
      <c r="BL20" s="1674"/>
      <c r="BM20" s="1674"/>
      <c r="BN20" s="1674"/>
      <c r="BO20" s="1674"/>
      <c r="BP20" s="1674"/>
      <c r="BQ20" s="1674"/>
      <c r="BR20" s="1674"/>
      <c r="BS20" s="1674"/>
      <c r="BT20" s="1675"/>
      <c r="BU20" s="533"/>
    </row>
    <row r="21" spans="3:73" s="114" customFormat="1" ht="11.1" customHeight="1">
      <c r="G21" s="1714"/>
      <c r="H21" s="1715"/>
      <c r="I21" s="1715"/>
      <c r="J21" s="1716"/>
      <c r="K21" s="1718"/>
      <c r="L21" s="1674"/>
      <c r="M21" s="1674"/>
      <c r="N21" s="1674"/>
      <c r="O21" s="1674"/>
      <c r="P21" s="1674"/>
      <c r="Q21" s="1674"/>
      <c r="R21" s="1674"/>
      <c r="S21" s="1674"/>
      <c r="T21" s="1674"/>
      <c r="U21" s="1674"/>
      <c r="V21" s="1674"/>
      <c r="W21" s="1674"/>
      <c r="X21" s="1674"/>
      <c r="Y21" s="1674"/>
      <c r="Z21" s="1674"/>
      <c r="AA21" s="1674"/>
      <c r="AB21" s="1674"/>
      <c r="AC21" s="1674"/>
      <c r="AD21" s="1674"/>
      <c r="AE21" s="1674"/>
      <c r="AF21" s="1674"/>
      <c r="AG21" s="1674"/>
      <c r="AH21" s="1674"/>
      <c r="AI21" s="1674"/>
      <c r="AJ21" s="1674"/>
      <c r="AK21" s="1674"/>
      <c r="AL21" s="1674"/>
      <c r="AM21" s="1674"/>
      <c r="AN21" s="1674"/>
      <c r="AO21" s="1674"/>
      <c r="AP21" s="1674"/>
      <c r="AQ21" s="1674"/>
      <c r="AR21" s="1674"/>
      <c r="AS21" s="1674"/>
      <c r="AT21" s="1674"/>
      <c r="AU21" s="1674"/>
      <c r="AV21" s="1674"/>
      <c r="AW21" s="1674"/>
      <c r="AX21" s="1674"/>
      <c r="AY21" s="1674"/>
      <c r="AZ21" s="1674"/>
      <c r="BA21" s="1674"/>
      <c r="BB21" s="1674"/>
      <c r="BC21" s="1674"/>
      <c r="BD21" s="1674"/>
      <c r="BE21" s="1674"/>
      <c r="BF21" s="1674"/>
      <c r="BG21" s="1674"/>
      <c r="BH21" s="1674"/>
      <c r="BI21" s="1674"/>
      <c r="BJ21" s="1674"/>
      <c r="BK21" s="1674"/>
      <c r="BL21" s="1674"/>
      <c r="BM21" s="1674"/>
      <c r="BN21" s="1674"/>
      <c r="BO21" s="1674"/>
      <c r="BP21" s="1674"/>
      <c r="BQ21" s="1674"/>
      <c r="BR21" s="1674"/>
      <c r="BS21" s="1674"/>
      <c r="BT21" s="1675"/>
      <c r="BU21" s="533"/>
    </row>
    <row r="22" spans="3:73" s="114" customFormat="1" ht="11.1" customHeight="1">
      <c r="G22" s="1714"/>
      <c r="H22" s="1715"/>
      <c r="I22" s="1715"/>
      <c r="J22" s="1716"/>
      <c r="K22" s="1718"/>
      <c r="L22" s="1674"/>
      <c r="M22" s="1674"/>
      <c r="N22" s="1674"/>
      <c r="O22" s="1674"/>
      <c r="P22" s="1674"/>
      <c r="Q22" s="1674"/>
      <c r="R22" s="1674"/>
      <c r="S22" s="1674"/>
      <c r="T22" s="1674"/>
      <c r="U22" s="1674"/>
      <c r="V22" s="1674"/>
      <c r="W22" s="1674"/>
      <c r="X22" s="1674"/>
      <c r="Y22" s="1674"/>
      <c r="Z22" s="1674"/>
      <c r="AA22" s="1674"/>
      <c r="AB22" s="1674"/>
      <c r="AC22" s="1674"/>
      <c r="AD22" s="1674"/>
      <c r="AE22" s="1674"/>
      <c r="AF22" s="1674"/>
      <c r="AG22" s="1674"/>
      <c r="AH22" s="1674"/>
      <c r="AI22" s="1674"/>
      <c r="AJ22" s="1674"/>
      <c r="AK22" s="1674"/>
      <c r="AL22" s="1674"/>
      <c r="AM22" s="1674"/>
      <c r="AN22" s="1674"/>
      <c r="AO22" s="1674"/>
      <c r="AP22" s="1674"/>
      <c r="AQ22" s="1674"/>
      <c r="AR22" s="1674"/>
      <c r="AS22" s="1674"/>
      <c r="AT22" s="1674"/>
      <c r="AU22" s="1674"/>
      <c r="AV22" s="1674"/>
      <c r="AW22" s="1674"/>
      <c r="AX22" s="1674"/>
      <c r="AY22" s="1674"/>
      <c r="AZ22" s="1674"/>
      <c r="BA22" s="1674"/>
      <c r="BB22" s="1674"/>
      <c r="BC22" s="1674"/>
      <c r="BD22" s="1674"/>
      <c r="BE22" s="1674"/>
      <c r="BF22" s="1674"/>
      <c r="BG22" s="1674"/>
      <c r="BH22" s="1674"/>
      <c r="BI22" s="1674"/>
      <c r="BJ22" s="1674"/>
      <c r="BK22" s="1674"/>
      <c r="BL22" s="1674"/>
      <c r="BM22" s="1674"/>
      <c r="BN22" s="1674"/>
      <c r="BO22" s="1674"/>
      <c r="BP22" s="1674"/>
      <c r="BQ22" s="1674"/>
      <c r="BR22" s="1674"/>
      <c r="BS22" s="1674"/>
      <c r="BT22" s="1675"/>
    </row>
    <row r="23" spans="3:73" s="114" customFormat="1" ht="11.1" customHeight="1">
      <c r="C23" s="101"/>
      <c r="D23" s="101"/>
      <c r="E23" s="101"/>
      <c r="G23" s="1714"/>
      <c r="H23" s="1715"/>
      <c r="I23" s="1715"/>
      <c r="J23" s="1716"/>
      <c r="K23" s="1718"/>
      <c r="L23" s="1674"/>
      <c r="M23" s="1674"/>
      <c r="N23" s="1674"/>
      <c r="O23" s="1674"/>
      <c r="P23" s="1674"/>
      <c r="Q23" s="1674"/>
      <c r="R23" s="1674"/>
      <c r="S23" s="1674"/>
      <c r="T23" s="1674"/>
      <c r="U23" s="1674"/>
      <c r="V23" s="1674"/>
      <c r="W23" s="1674"/>
      <c r="X23" s="1674"/>
      <c r="Y23" s="1674"/>
      <c r="Z23" s="1674"/>
      <c r="AA23" s="1674"/>
      <c r="AB23" s="1674"/>
      <c r="AC23" s="1674"/>
      <c r="AD23" s="1674"/>
      <c r="AE23" s="1674"/>
      <c r="AF23" s="1674"/>
      <c r="AG23" s="1674"/>
      <c r="AH23" s="1674"/>
      <c r="AI23" s="1674"/>
      <c r="AJ23" s="1674"/>
      <c r="AK23" s="1674"/>
      <c r="AL23" s="1674"/>
      <c r="AM23" s="1674"/>
      <c r="AN23" s="1674"/>
      <c r="AO23" s="1674"/>
      <c r="AP23" s="1674"/>
      <c r="AQ23" s="1674"/>
      <c r="AR23" s="1674"/>
      <c r="AS23" s="1674"/>
      <c r="AT23" s="1674"/>
      <c r="AU23" s="1674"/>
      <c r="AV23" s="1674"/>
      <c r="AW23" s="1674"/>
      <c r="AX23" s="1674"/>
      <c r="AY23" s="1674"/>
      <c r="AZ23" s="1674"/>
      <c r="BA23" s="1674"/>
      <c r="BB23" s="1674"/>
      <c r="BC23" s="1674"/>
      <c r="BD23" s="1674"/>
      <c r="BE23" s="1674"/>
      <c r="BF23" s="1674"/>
      <c r="BG23" s="1674"/>
      <c r="BH23" s="1674"/>
      <c r="BI23" s="1674"/>
      <c r="BJ23" s="1674"/>
      <c r="BK23" s="1674"/>
      <c r="BL23" s="1674"/>
      <c r="BM23" s="1674"/>
      <c r="BN23" s="1674"/>
      <c r="BO23" s="1674"/>
      <c r="BP23" s="1674"/>
      <c r="BQ23" s="1674"/>
      <c r="BR23" s="1674"/>
      <c r="BS23" s="1674"/>
      <c r="BT23" s="1675"/>
    </row>
    <row r="24" spans="3:73" s="114" customFormat="1" ht="11.1" customHeight="1">
      <c r="C24" s="101"/>
      <c r="D24" s="101"/>
      <c r="E24" s="101"/>
      <c r="G24" s="1714"/>
      <c r="H24" s="1715"/>
      <c r="I24" s="1715"/>
      <c r="J24" s="1716"/>
      <c r="K24" s="1718"/>
      <c r="L24" s="1674"/>
      <c r="M24" s="1674"/>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4"/>
      <c r="AI24" s="1674"/>
      <c r="AJ24" s="1674"/>
      <c r="AK24" s="1674"/>
      <c r="AL24" s="1674"/>
      <c r="AM24" s="1674"/>
      <c r="AN24" s="1674"/>
      <c r="AO24" s="1674"/>
      <c r="AP24" s="1674"/>
      <c r="AQ24" s="1674"/>
      <c r="AR24" s="1674"/>
      <c r="AS24" s="1674"/>
      <c r="AT24" s="1674"/>
      <c r="AU24" s="1674"/>
      <c r="AV24" s="1674"/>
      <c r="AW24" s="1674"/>
      <c r="AX24" s="1674"/>
      <c r="AY24" s="1674"/>
      <c r="AZ24" s="1674"/>
      <c r="BA24" s="1674"/>
      <c r="BB24" s="1674"/>
      <c r="BC24" s="1674"/>
      <c r="BD24" s="1674"/>
      <c r="BE24" s="1674"/>
      <c r="BF24" s="1674"/>
      <c r="BG24" s="1674"/>
      <c r="BH24" s="1674"/>
      <c r="BI24" s="1674"/>
      <c r="BJ24" s="1674"/>
      <c r="BK24" s="1674"/>
      <c r="BL24" s="1674"/>
      <c r="BM24" s="1674"/>
      <c r="BN24" s="1674"/>
      <c r="BO24" s="1674"/>
      <c r="BP24" s="1674"/>
      <c r="BQ24" s="1674"/>
      <c r="BR24" s="1674"/>
      <c r="BS24" s="1674"/>
      <c r="BT24" s="1675"/>
    </row>
    <row r="25" spans="3:73" s="114" customFormat="1" ht="11.1" customHeight="1">
      <c r="G25" s="1714"/>
      <c r="H25" s="1715"/>
      <c r="I25" s="1715"/>
      <c r="J25" s="1716"/>
      <c r="K25" s="1718"/>
      <c r="L25" s="1674"/>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4"/>
      <c r="AI25" s="1674"/>
      <c r="AJ25" s="1674"/>
      <c r="AK25" s="1674"/>
      <c r="AL25" s="1674"/>
      <c r="AM25" s="1674"/>
      <c r="AN25" s="1674"/>
      <c r="AO25" s="1674"/>
      <c r="AP25" s="1674"/>
      <c r="AQ25" s="1674"/>
      <c r="AR25" s="1674"/>
      <c r="AS25" s="1674"/>
      <c r="AT25" s="1674"/>
      <c r="AU25" s="1674"/>
      <c r="AV25" s="1674"/>
      <c r="AW25" s="1674"/>
      <c r="AX25" s="1674"/>
      <c r="AY25" s="1674"/>
      <c r="AZ25" s="1674"/>
      <c r="BA25" s="1674"/>
      <c r="BB25" s="1674"/>
      <c r="BC25" s="1674"/>
      <c r="BD25" s="1674"/>
      <c r="BE25" s="1674"/>
      <c r="BF25" s="1674"/>
      <c r="BG25" s="1674"/>
      <c r="BH25" s="1674"/>
      <c r="BI25" s="1674"/>
      <c r="BJ25" s="1674"/>
      <c r="BK25" s="1674"/>
      <c r="BL25" s="1674"/>
      <c r="BM25" s="1674"/>
      <c r="BN25" s="1674"/>
      <c r="BO25" s="1674"/>
      <c r="BP25" s="1674"/>
      <c r="BQ25" s="1674"/>
      <c r="BR25" s="1674"/>
      <c r="BS25" s="1674"/>
      <c r="BT25" s="1675"/>
    </row>
    <row r="26" spans="3:73" s="114" customFormat="1" ht="11.1" customHeight="1">
      <c r="G26" s="1714"/>
      <c r="H26" s="1715"/>
      <c r="I26" s="1715"/>
      <c r="J26" s="1716"/>
      <c r="K26" s="1718"/>
      <c r="L26" s="1674"/>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4"/>
      <c r="AI26" s="1674"/>
      <c r="AJ26" s="1674"/>
      <c r="AK26" s="1674"/>
      <c r="AL26" s="1674"/>
      <c r="AM26" s="1674"/>
      <c r="AN26" s="1674"/>
      <c r="AO26" s="1674"/>
      <c r="AP26" s="1674"/>
      <c r="AQ26" s="1674"/>
      <c r="AR26" s="1674"/>
      <c r="AS26" s="1674"/>
      <c r="AT26" s="1674"/>
      <c r="AU26" s="1674"/>
      <c r="AV26" s="1674"/>
      <c r="AW26" s="1674"/>
      <c r="AX26" s="1674"/>
      <c r="AY26" s="1674"/>
      <c r="AZ26" s="1674"/>
      <c r="BA26" s="1674"/>
      <c r="BB26" s="1674"/>
      <c r="BC26" s="1674"/>
      <c r="BD26" s="1674"/>
      <c r="BE26" s="1674"/>
      <c r="BF26" s="1674"/>
      <c r="BG26" s="1674"/>
      <c r="BH26" s="1674"/>
      <c r="BI26" s="1674"/>
      <c r="BJ26" s="1674"/>
      <c r="BK26" s="1674"/>
      <c r="BL26" s="1674"/>
      <c r="BM26" s="1674"/>
      <c r="BN26" s="1674"/>
      <c r="BO26" s="1674"/>
      <c r="BP26" s="1674"/>
      <c r="BQ26" s="1674"/>
      <c r="BR26" s="1674"/>
      <c r="BS26" s="1674"/>
      <c r="BT26" s="1675"/>
    </row>
    <row r="27" spans="3:73" s="114" customFormat="1" ht="11.1" customHeight="1">
      <c r="C27" s="534"/>
      <c r="D27" s="534"/>
      <c r="E27" s="534"/>
      <c r="G27" s="1714"/>
      <c r="H27" s="1715"/>
      <c r="I27" s="1715"/>
      <c r="J27" s="1716"/>
      <c r="K27" s="1718"/>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4"/>
      <c r="AH27" s="1674"/>
      <c r="AI27" s="1674"/>
      <c r="AJ27" s="1674"/>
      <c r="AK27" s="1674"/>
      <c r="AL27" s="1674"/>
      <c r="AM27" s="1674"/>
      <c r="AN27" s="1674"/>
      <c r="AO27" s="1674"/>
      <c r="AP27" s="1674"/>
      <c r="AQ27" s="1674"/>
      <c r="AR27" s="1674"/>
      <c r="AS27" s="1674"/>
      <c r="AT27" s="1674"/>
      <c r="AU27" s="1674"/>
      <c r="AV27" s="1674"/>
      <c r="AW27" s="1674"/>
      <c r="AX27" s="1674"/>
      <c r="AY27" s="1674"/>
      <c r="AZ27" s="1674"/>
      <c r="BA27" s="1674"/>
      <c r="BB27" s="1674"/>
      <c r="BC27" s="1674"/>
      <c r="BD27" s="1674"/>
      <c r="BE27" s="1674"/>
      <c r="BF27" s="1674"/>
      <c r="BG27" s="1674"/>
      <c r="BH27" s="1674"/>
      <c r="BI27" s="1674"/>
      <c r="BJ27" s="1674"/>
      <c r="BK27" s="1674"/>
      <c r="BL27" s="1674"/>
      <c r="BM27" s="1674"/>
      <c r="BN27" s="1674"/>
      <c r="BO27" s="1674"/>
      <c r="BP27" s="1674"/>
      <c r="BQ27" s="1674"/>
      <c r="BR27" s="1674"/>
      <c r="BS27" s="1674"/>
      <c r="BT27" s="1675"/>
      <c r="BU27" s="533"/>
    </row>
    <row r="28" spans="3:73" s="114" customFormat="1" ht="11.1" customHeight="1">
      <c r="C28" s="534"/>
      <c r="D28" s="534"/>
      <c r="E28" s="534"/>
      <c r="G28" s="1714"/>
      <c r="H28" s="1715"/>
      <c r="I28" s="1715"/>
      <c r="J28" s="1716"/>
      <c r="K28" s="1718"/>
      <c r="L28" s="1674"/>
      <c r="M28" s="1674"/>
      <c r="N28" s="1674"/>
      <c r="O28" s="1674"/>
      <c r="P28" s="1674"/>
      <c r="Q28" s="1674"/>
      <c r="R28" s="1674"/>
      <c r="S28" s="1674"/>
      <c r="T28" s="1674"/>
      <c r="U28" s="1674"/>
      <c r="V28" s="1674"/>
      <c r="W28" s="1674"/>
      <c r="X28" s="1674"/>
      <c r="Y28" s="1674"/>
      <c r="Z28" s="1674"/>
      <c r="AA28" s="1674"/>
      <c r="AB28" s="1674"/>
      <c r="AC28" s="1674"/>
      <c r="AD28" s="1674"/>
      <c r="AE28" s="1674"/>
      <c r="AF28" s="1674"/>
      <c r="AG28" s="1674"/>
      <c r="AH28" s="1674"/>
      <c r="AI28" s="1674"/>
      <c r="AJ28" s="1674"/>
      <c r="AK28" s="1674"/>
      <c r="AL28" s="1674"/>
      <c r="AM28" s="1674"/>
      <c r="AN28" s="1674"/>
      <c r="AO28" s="1674"/>
      <c r="AP28" s="1674"/>
      <c r="AQ28" s="1674"/>
      <c r="AR28" s="1674"/>
      <c r="AS28" s="1674"/>
      <c r="AT28" s="1674"/>
      <c r="AU28" s="1674"/>
      <c r="AV28" s="1674"/>
      <c r="AW28" s="1674"/>
      <c r="AX28" s="1674"/>
      <c r="AY28" s="1674"/>
      <c r="AZ28" s="1674"/>
      <c r="BA28" s="1674"/>
      <c r="BB28" s="1674"/>
      <c r="BC28" s="1674"/>
      <c r="BD28" s="1674"/>
      <c r="BE28" s="1674"/>
      <c r="BF28" s="1674"/>
      <c r="BG28" s="1674"/>
      <c r="BH28" s="1674"/>
      <c r="BI28" s="1674"/>
      <c r="BJ28" s="1674"/>
      <c r="BK28" s="1674"/>
      <c r="BL28" s="1674"/>
      <c r="BM28" s="1674"/>
      <c r="BN28" s="1674"/>
      <c r="BO28" s="1674"/>
      <c r="BP28" s="1674"/>
      <c r="BQ28" s="1674"/>
      <c r="BR28" s="1674"/>
      <c r="BS28" s="1674"/>
      <c r="BT28" s="1675"/>
      <c r="BU28" s="533"/>
    </row>
    <row r="29" spans="3:73" s="114" customFormat="1" ht="11.1" customHeight="1">
      <c r="G29" s="1714"/>
      <c r="H29" s="1715"/>
      <c r="I29" s="1715"/>
      <c r="J29" s="1716"/>
      <c r="K29" s="1718"/>
      <c r="L29" s="1674"/>
      <c r="M29" s="1674"/>
      <c r="N29" s="1674"/>
      <c r="O29" s="1674"/>
      <c r="P29" s="1674"/>
      <c r="Q29" s="1674"/>
      <c r="R29" s="1674"/>
      <c r="S29" s="1674"/>
      <c r="T29" s="1674"/>
      <c r="U29" s="1674"/>
      <c r="V29" s="1674"/>
      <c r="W29" s="1674"/>
      <c r="X29" s="1674"/>
      <c r="Y29" s="1674"/>
      <c r="Z29" s="1674"/>
      <c r="AA29" s="1674"/>
      <c r="AB29" s="1674"/>
      <c r="AC29" s="1674"/>
      <c r="AD29" s="1674"/>
      <c r="AE29" s="1674"/>
      <c r="AF29" s="1674"/>
      <c r="AG29" s="1674"/>
      <c r="AH29" s="1674"/>
      <c r="AI29" s="1674"/>
      <c r="AJ29" s="1674"/>
      <c r="AK29" s="1674"/>
      <c r="AL29" s="1674"/>
      <c r="AM29" s="1674"/>
      <c r="AN29" s="1674"/>
      <c r="AO29" s="1674"/>
      <c r="AP29" s="1674"/>
      <c r="AQ29" s="1674"/>
      <c r="AR29" s="1674"/>
      <c r="AS29" s="1674"/>
      <c r="AT29" s="1674"/>
      <c r="AU29" s="1674"/>
      <c r="AV29" s="1674"/>
      <c r="AW29" s="1674"/>
      <c r="AX29" s="1674"/>
      <c r="AY29" s="1674"/>
      <c r="AZ29" s="1674"/>
      <c r="BA29" s="1674"/>
      <c r="BB29" s="1674"/>
      <c r="BC29" s="1674"/>
      <c r="BD29" s="1674"/>
      <c r="BE29" s="1674"/>
      <c r="BF29" s="1674"/>
      <c r="BG29" s="1674"/>
      <c r="BH29" s="1674"/>
      <c r="BI29" s="1674"/>
      <c r="BJ29" s="1674"/>
      <c r="BK29" s="1674"/>
      <c r="BL29" s="1674"/>
      <c r="BM29" s="1674"/>
      <c r="BN29" s="1674"/>
      <c r="BO29" s="1674"/>
      <c r="BP29" s="1674"/>
      <c r="BQ29" s="1674"/>
      <c r="BR29" s="1674"/>
      <c r="BS29" s="1674"/>
      <c r="BT29" s="1675"/>
    </row>
    <row r="30" spans="3:73" s="114" customFormat="1" ht="11.1" customHeight="1">
      <c r="C30" s="101"/>
      <c r="D30" s="101"/>
      <c r="E30" s="101"/>
      <c r="G30" s="1714"/>
      <c r="H30" s="1715"/>
      <c r="I30" s="1715"/>
      <c r="J30" s="1716"/>
      <c r="K30" s="1718"/>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5"/>
    </row>
    <row r="31" spans="3:73" s="114" customFormat="1" ht="11.1" customHeight="1">
      <c r="C31" s="101"/>
      <c r="D31" s="101"/>
      <c r="E31" s="101"/>
      <c r="G31" s="1714"/>
      <c r="H31" s="1715"/>
      <c r="I31" s="1715"/>
      <c r="J31" s="1716"/>
      <c r="K31" s="1718"/>
      <c r="L31" s="1674"/>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4"/>
      <c r="AI31" s="1674"/>
      <c r="AJ31" s="1674"/>
      <c r="AK31" s="1674"/>
      <c r="AL31" s="1674"/>
      <c r="AM31" s="1674"/>
      <c r="AN31" s="1674"/>
      <c r="AO31" s="1674"/>
      <c r="AP31" s="1674"/>
      <c r="AQ31" s="1674"/>
      <c r="AR31" s="1674"/>
      <c r="AS31" s="1674"/>
      <c r="AT31" s="1674"/>
      <c r="AU31" s="1674"/>
      <c r="AV31" s="1674"/>
      <c r="AW31" s="1674"/>
      <c r="AX31" s="1674"/>
      <c r="AY31" s="1674"/>
      <c r="AZ31" s="1674"/>
      <c r="BA31" s="1674"/>
      <c r="BB31" s="1674"/>
      <c r="BC31" s="1674"/>
      <c r="BD31" s="1674"/>
      <c r="BE31" s="1674"/>
      <c r="BF31" s="1674"/>
      <c r="BG31" s="1674"/>
      <c r="BH31" s="1674"/>
      <c r="BI31" s="1674"/>
      <c r="BJ31" s="1674"/>
      <c r="BK31" s="1674"/>
      <c r="BL31" s="1674"/>
      <c r="BM31" s="1674"/>
      <c r="BN31" s="1674"/>
      <c r="BO31" s="1674"/>
      <c r="BP31" s="1674"/>
      <c r="BQ31" s="1674"/>
      <c r="BR31" s="1674"/>
      <c r="BS31" s="1674"/>
      <c r="BT31" s="1675"/>
    </row>
    <row r="32" spans="3:73" s="114" customFormat="1" ht="11.1" customHeight="1">
      <c r="G32" s="1714"/>
      <c r="H32" s="1715"/>
      <c r="I32" s="1715"/>
      <c r="J32" s="1716"/>
      <c r="K32" s="1718"/>
      <c r="L32" s="1674"/>
      <c r="M32" s="1674"/>
      <c r="N32" s="1674"/>
      <c r="O32" s="1674"/>
      <c r="P32" s="1674"/>
      <c r="Q32" s="1674"/>
      <c r="R32" s="1674"/>
      <c r="S32" s="1674"/>
      <c r="T32" s="1674"/>
      <c r="U32" s="1674"/>
      <c r="V32" s="1674"/>
      <c r="W32" s="1674"/>
      <c r="X32" s="1674"/>
      <c r="Y32" s="1674"/>
      <c r="Z32" s="1674"/>
      <c r="AA32" s="167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F32" s="1674"/>
      <c r="BG32" s="1674"/>
      <c r="BH32" s="1674"/>
      <c r="BI32" s="1674"/>
      <c r="BJ32" s="1674"/>
      <c r="BK32" s="1674"/>
      <c r="BL32" s="1674"/>
      <c r="BM32" s="1674"/>
      <c r="BN32" s="1674"/>
      <c r="BO32" s="1674"/>
      <c r="BP32" s="1674"/>
      <c r="BQ32" s="1674"/>
      <c r="BR32" s="1674"/>
      <c r="BS32" s="1674"/>
      <c r="BT32" s="1675"/>
    </row>
    <row r="33" spans="7:73" s="114" customFormat="1" ht="11.1" customHeight="1" thickBot="1">
      <c r="G33" s="1714"/>
      <c r="H33" s="1715"/>
      <c r="I33" s="1715"/>
      <c r="J33" s="1716"/>
      <c r="K33" s="1718"/>
      <c r="L33" s="1674"/>
      <c r="M33" s="1674"/>
      <c r="N33" s="1674"/>
      <c r="O33" s="1674"/>
      <c r="P33" s="1674"/>
      <c r="Q33" s="1674"/>
      <c r="R33" s="1674"/>
      <c r="S33" s="1674"/>
      <c r="T33" s="1674"/>
      <c r="U33" s="1674"/>
      <c r="V33" s="1674"/>
      <c r="W33" s="1674"/>
      <c r="X33" s="1674"/>
      <c r="Y33" s="1674"/>
      <c r="Z33" s="1674"/>
      <c r="AA33" s="1674"/>
      <c r="AB33" s="1674"/>
      <c r="AC33" s="1674"/>
      <c r="AD33" s="1674"/>
      <c r="AE33" s="1674"/>
      <c r="AF33" s="1674"/>
      <c r="AG33" s="1674"/>
      <c r="AH33" s="1674"/>
      <c r="AI33" s="1674"/>
      <c r="AJ33" s="1674"/>
      <c r="AK33" s="1674"/>
      <c r="AL33" s="1674"/>
      <c r="AM33" s="1674"/>
      <c r="AN33" s="1674"/>
      <c r="AO33" s="1674"/>
      <c r="AP33" s="1674"/>
      <c r="AQ33" s="1674"/>
      <c r="AR33" s="1674"/>
      <c r="AS33" s="1674"/>
      <c r="AT33" s="1674"/>
      <c r="AU33" s="1674"/>
      <c r="AV33" s="1674"/>
      <c r="AW33" s="1674"/>
      <c r="AX33" s="1674"/>
      <c r="AY33" s="1674"/>
      <c r="AZ33" s="1674"/>
      <c r="BA33" s="1674"/>
      <c r="BB33" s="1674"/>
      <c r="BC33" s="1674"/>
      <c r="BD33" s="1674"/>
      <c r="BE33" s="1674"/>
      <c r="BF33" s="1674"/>
      <c r="BG33" s="1674"/>
      <c r="BH33" s="1674"/>
      <c r="BI33" s="1674"/>
      <c r="BJ33" s="1674"/>
      <c r="BK33" s="1674"/>
      <c r="BL33" s="1674"/>
      <c r="BM33" s="1674"/>
      <c r="BN33" s="1674"/>
      <c r="BO33" s="1674"/>
      <c r="BP33" s="1674"/>
      <c r="BQ33" s="1674"/>
      <c r="BR33" s="1674"/>
      <c r="BS33" s="1674"/>
      <c r="BT33" s="1675"/>
    </row>
    <row r="34" spans="7:73" s="114" customFormat="1" ht="11.1" customHeight="1" thickBot="1">
      <c r="G34" s="1707"/>
      <c r="H34" s="1705"/>
      <c r="I34" s="1705"/>
      <c r="J34" s="1706"/>
      <c r="K34" s="1718"/>
      <c r="L34" s="1674"/>
      <c r="M34" s="1674"/>
      <c r="N34" s="1674"/>
      <c r="O34" s="1674"/>
      <c r="P34" s="1674"/>
      <c r="Q34" s="1674"/>
      <c r="R34" s="1674"/>
      <c r="S34" s="1674"/>
      <c r="T34" s="1674"/>
      <c r="U34" s="1674"/>
      <c r="V34" s="1674"/>
      <c r="W34" s="1674"/>
      <c r="X34" s="1674"/>
      <c r="Y34" s="1674"/>
      <c r="Z34" s="1674"/>
      <c r="AA34" s="167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F34" s="1674"/>
      <c r="BG34" s="1674"/>
      <c r="BH34" s="1674"/>
      <c r="BI34" s="1674"/>
      <c r="BJ34" s="1674"/>
      <c r="BK34" s="1674"/>
      <c r="BL34" s="1674"/>
      <c r="BM34" s="1674"/>
      <c r="BN34" s="1674"/>
      <c r="BO34" s="1674"/>
      <c r="BP34" s="1674"/>
      <c r="BQ34" s="1674"/>
      <c r="BR34" s="1674"/>
      <c r="BS34" s="1674"/>
      <c r="BT34" s="1675"/>
    </row>
    <row r="35" spans="7:73" s="114" customFormat="1" ht="11.1" customHeight="1" thickBot="1">
      <c r="G35" s="1707"/>
      <c r="H35" s="1705"/>
      <c r="I35" s="1705"/>
      <c r="J35" s="1706"/>
      <c r="K35" s="1718"/>
      <c r="L35" s="1674"/>
      <c r="M35" s="1674"/>
      <c r="N35" s="1674"/>
      <c r="O35" s="1674"/>
      <c r="P35" s="1674"/>
      <c r="Q35" s="1674"/>
      <c r="R35" s="1674"/>
      <c r="S35" s="1674"/>
      <c r="T35" s="1674"/>
      <c r="U35" s="1674"/>
      <c r="V35" s="1674"/>
      <c r="W35" s="1674"/>
      <c r="X35" s="1674"/>
      <c r="Y35" s="1674"/>
      <c r="Z35" s="1674"/>
      <c r="AA35" s="1674"/>
      <c r="AB35" s="1674"/>
      <c r="AC35" s="1674"/>
      <c r="AD35" s="1674"/>
      <c r="AE35" s="1674"/>
      <c r="AF35" s="1674"/>
      <c r="AG35" s="1674"/>
      <c r="AH35" s="1674"/>
      <c r="AI35" s="1674"/>
      <c r="AJ35" s="1674"/>
      <c r="AK35" s="1674"/>
      <c r="AL35" s="1674"/>
      <c r="AM35" s="1674"/>
      <c r="AN35" s="1674"/>
      <c r="AO35" s="1674"/>
      <c r="AP35" s="1674"/>
      <c r="AQ35" s="1674"/>
      <c r="AR35" s="1674"/>
      <c r="AS35" s="1674"/>
      <c r="AT35" s="1674"/>
      <c r="AU35" s="1674"/>
      <c r="AV35" s="1674"/>
      <c r="AW35" s="1674"/>
      <c r="AX35" s="1674"/>
      <c r="AY35" s="1674"/>
      <c r="AZ35" s="1674"/>
      <c r="BA35" s="1674"/>
      <c r="BB35" s="1674"/>
      <c r="BC35" s="1674"/>
      <c r="BD35" s="1674"/>
      <c r="BE35" s="1674"/>
      <c r="BF35" s="1674"/>
      <c r="BG35" s="1674"/>
      <c r="BH35" s="1674"/>
      <c r="BI35" s="1674"/>
      <c r="BJ35" s="1674"/>
      <c r="BK35" s="1674"/>
      <c r="BL35" s="1674"/>
      <c r="BM35" s="1674"/>
      <c r="BN35" s="1674"/>
      <c r="BO35" s="1674"/>
      <c r="BP35" s="1674"/>
      <c r="BQ35" s="1674"/>
      <c r="BR35" s="1674"/>
      <c r="BS35" s="1674"/>
      <c r="BT35" s="1675"/>
    </row>
    <row r="36" spans="7:73" s="114" customFormat="1" ht="11.1" customHeight="1" thickBot="1">
      <c r="G36" s="1707"/>
      <c r="H36" s="1705"/>
      <c r="I36" s="1705"/>
      <c r="J36" s="1706"/>
      <c r="K36" s="1718"/>
      <c r="L36" s="1674"/>
      <c r="M36" s="1674"/>
      <c r="N36" s="1674"/>
      <c r="O36" s="1674"/>
      <c r="P36" s="1674"/>
      <c r="Q36" s="1674"/>
      <c r="R36" s="1674"/>
      <c r="S36" s="1674"/>
      <c r="T36" s="1674"/>
      <c r="U36" s="1674"/>
      <c r="V36" s="1674"/>
      <c r="W36" s="1674"/>
      <c r="X36" s="1674"/>
      <c r="Y36" s="1674"/>
      <c r="Z36" s="1674"/>
      <c r="AA36" s="167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F36" s="1674"/>
      <c r="BG36" s="1674"/>
      <c r="BH36" s="1674"/>
      <c r="BI36" s="1674"/>
      <c r="BJ36" s="1674"/>
      <c r="BK36" s="1674"/>
      <c r="BL36" s="1674"/>
      <c r="BM36" s="1674"/>
      <c r="BN36" s="1674"/>
      <c r="BO36" s="1674"/>
      <c r="BP36" s="1674"/>
      <c r="BQ36" s="1674"/>
      <c r="BR36" s="1674"/>
      <c r="BS36" s="1674"/>
      <c r="BT36" s="1675"/>
    </row>
    <row r="37" spans="7:73" s="114" customFormat="1" ht="11.1" customHeight="1" thickBot="1">
      <c r="G37" s="1707"/>
      <c r="H37" s="1705"/>
      <c r="I37" s="1705"/>
      <c r="J37" s="1706"/>
      <c r="K37" s="1718"/>
      <c r="L37" s="1674"/>
      <c r="M37" s="1674"/>
      <c r="N37" s="1674"/>
      <c r="O37" s="1674"/>
      <c r="P37" s="1674"/>
      <c r="Q37" s="1674"/>
      <c r="R37" s="1674"/>
      <c r="S37" s="1674"/>
      <c r="T37" s="1674"/>
      <c r="U37" s="1674"/>
      <c r="V37" s="1674"/>
      <c r="W37" s="1674"/>
      <c r="X37" s="1674"/>
      <c r="Y37" s="1674"/>
      <c r="Z37" s="1674"/>
      <c r="AA37" s="1674"/>
      <c r="AB37" s="1674"/>
      <c r="AC37" s="1674"/>
      <c r="AD37" s="1674"/>
      <c r="AE37" s="1674"/>
      <c r="AF37" s="1674"/>
      <c r="AG37" s="1674"/>
      <c r="AH37" s="1674"/>
      <c r="AI37" s="1674"/>
      <c r="AJ37" s="1674"/>
      <c r="AK37" s="1674"/>
      <c r="AL37" s="1674"/>
      <c r="AM37" s="1674"/>
      <c r="AN37" s="1674"/>
      <c r="AO37" s="1674"/>
      <c r="AP37" s="1674"/>
      <c r="AQ37" s="1674"/>
      <c r="AR37" s="1674"/>
      <c r="AS37" s="1674"/>
      <c r="AT37" s="1674"/>
      <c r="AU37" s="1674"/>
      <c r="AV37" s="1674"/>
      <c r="AW37" s="1674"/>
      <c r="AX37" s="1674"/>
      <c r="AY37" s="1674"/>
      <c r="AZ37" s="1674"/>
      <c r="BA37" s="1674"/>
      <c r="BB37" s="1674"/>
      <c r="BC37" s="1674"/>
      <c r="BD37" s="1674"/>
      <c r="BE37" s="1674"/>
      <c r="BF37" s="1674"/>
      <c r="BG37" s="1674"/>
      <c r="BH37" s="1674"/>
      <c r="BI37" s="1674"/>
      <c r="BJ37" s="1674"/>
      <c r="BK37" s="1674"/>
      <c r="BL37" s="1674"/>
      <c r="BM37" s="1674"/>
      <c r="BN37" s="1674"/>
      <c r="BO37" s="1674"/>
      <c r="BP37" s="1674"/>
      <c r="BQ37" s="1674"/>
      <c r="BR37" s="1674"/>
      <c r="BS37" s="1674"/>
      <c r="BT37" s="1675"/>
    </row>
    <row r="38" spans="7:73" s="114" customFormat="1" ht="11.1" customHeight="1">
      <c r="G38" s="1714"/>
      <c r="H38" s="1715"/>
      <c r="I38" s="1715"/>
      <c r="J38" s="1716"/>
      <c r="K38" s="1718"/>
      <c r="L38" s="1674"/>
      <c r="M38" s="1674"/>
      <c r="N38" s="1674"/>
      <c r="O38" s="1674"/>
      <c r="P38" s="1674"/>
      <c r="Q38" s="1674"/>
      <c r="R38" s="1674"/>
      <c r="S38" s="1674"/>
      <c r="T38" s="1674"/>
      <c r="U38" s="1674"/>
      <c r="V38" s="1674"/>
      <c r="W38" s="1674"/>
      <c r="X38" s="1674"/>
      <c r="Y38" s="1674"/>
      <c r="Z38" s="1674"/>
      <c r="AA38" s="1674"/>
      <c r="AB38" s="1674"/>
      <c r="AC38" s="1674"/>
      <c r="AD38" s="1674"/>
      <c r="AE38" s="1674"/>
      <c r="AF38" s="1674"/>
      <c r="AG38" s="1674"/>
      <c r="AH38" s="1674"/>
      <c r="AI38" s="1674"/>
      <c r="AJ38" s="1674"/>
      <c r="AK38" s="1674"/>
      <c r="AL38" s="1674"/>
      <c r="AM38" s="1674"/>
      <c r="AN38" s="1674"/>
      <c r="AO38" s="1674"/>
      <c r="AP38" s="1674"/>
      <c r="AQ38" s="1674"/>
      <c r="AR38" s="1674"/>
      <c r="AS38" s="1674"/>
      <c r="AT38" s="1674"/>
      <c r="AU38" s="1674"/>
      <c r="AV38" s="1674"/>
      <c r="AW38" s="1674"/>
      <c r="AX38" s="1674"/>
      <c r="AY38" s="1674"/>
      <c r="AZ38" s="1674"/>
      <c r="BA38" s="1674"/>
      <c r="BB38" s="1674"/>
      <c r="BC38" s="1674"/>
      <c r="BD38" s="1674"/>
      <c r="BE38" s="1674"/>
      <c r="BF38" s="1674"/>
      <c r="BG38" s="1674"/>
      <c r="BH38" s="1674"/>
      <c r="BI38" s="1674"/>
      <c r="BJ38" s="1674"/>
      <c r="BK38" s="1674"/>
      <c r="BL38" s="1674"/>
      <c r="BM38" s="1674"/>
      <c r="BN38" s="1674"/>
      <c r="BO38" s="1674"/>
      <c r="BP38" s="1674"/>
      <c r="BQ38" s="1674"/>
      <c r="BR38" s="1674"/>
      <c r="BS38" s="1674"/>
      <c r="BT38" s="1675"/>
    </row>
    <row r="39" spans="7:73" s="114" customFormat="1" ht="11.1" customHeight="1">
      <c r="G39" s="1714"/>
      <c r="H39" s="1715"/>
      <c r="I39" s="1715"/>
      <c r="J39" s="1716"/>
      <c r="K39" s="1718"/>
      <c r="L39" s="1674"/>
      <c r="M39" s="1674"/>
      <c r="N39" s="1674"/>
      <c r="O39" s="1674"/>
      <c r="P39" s="1674"/>
      <c r="Q39" s="1674"/>
      <c r="R39" s="1674"/>
      <c r="S39" s="1674"/>
      <c r="T39" s="1674"/>
      <c r="U39" s="1674"/>
      <c r="V39" s="1674"/>
      <c r="W39" s="1674"/>
      <c r="X39" s="1674"/>
      <c r="Y39" s="1674"/>
      <c r="Z39" s="1674"/>
      <c r="AA39" s="1674"/>
      <c r="AB39" s="1674"/>
      <c r="AC39" s="1674"/>
      <c r="AD39" s="1674"/>
      <c r="AE39" s="1674"/>
      <c r="AF39" s="1674"/>
      <c r="AG39" s="1674"/>
      <c r="AH39" s="1674"/>
      <c r="AI39" s="1674"/>
      <c r="AJ39" s="1674"/>
      <c r="AK39" s="1674"/>
      <c r="AL39" s="1674"/>
      <c r="AM39" s="1674"/>
      <c r="AN39" s="1674"/>
      <c r="AO39" s="1674"/>
      <c r="AP39" s="1674"/>
      <c r="AQ39" s="1674"/>
      <c r="AR39" s="1674"/>
      <c r="AS39" s="1674"/>
      <c r="AT39" s="1674"/>
      <c r="AU39" s="1674"/>
      <c r="AV39" s="1674"/>
      <c r="AW39" s="1674"/>
      <c r="AX39" s="1674"/>
      <c r="AY39" s="1674"/>
      <c r="AZ39" s="1674"/>
      <c r="BA39" s="1674"/>
      <c r="BB39" s="1674"/>
      <c r="BC39" s="1674"/>
      <c r="BD39" s="1674"/>
      <c r="BE39" s="1674"/>
      <c r="BF39" s="1674"/>
      <c r="BG39" s="1674"/>
      <c r="BH39" s="1674"/>
      <c r="BI39" s="1674"/>
      <c r="BJ39" s="1674"/>
      <c r="BK39" s="1674"/>
      <c r="BL39" s="1674"/>
      <c r="BM39" s="1674"/>
      <c r="BN39" s="1674"/>
      <c r="BO39" s="1674"/>
      <c r="BP39" s="1674"/>
      <c r="BQ39" s="1674"/>
      <c r="BR39" s="1674"/>
      <c r="BS39" s="1674"/>
      <c r="BT39" s="1675"/>
    </row>
    <row r="40" spans="7:73" s="114" customFormat="1" ht="11.1" customHeight="1">
      <c r="G40" s="1714"/>
      <c r="H40" s="1715"/>
      <c r="I40" s="1715"/>
      <c r="J40" s="1716"/>
      <c r="K40" s="1718"/>
      <c r="L40" s="1674"/>
      <c r="M40" s="1674"/>
      <c r="N40" s="1674"/>
      <c r="O40" s="1674"/>
      <c r="P40" s="1674"/>
      <c r="Q40" s="1674"/>
      <c r="R40" s="1674"/>
      <c r="S40" s="1674"/>
      <c r="T40" s="1674"/>
      <c r="U40" s="1674"/>
      <c r="V40" s="1674"/>
      <c r="W40" s="1674"/>
      <c r="X40" s="1674"/>
      <c r="Y40" s="1674"/>
      <c r="Z40" s="1674"/>
      <c r="AA40" s="1674"/>
      <c r="AB40" s="1674"/>
      <c r="AC40" s="1674"/>
      <c r="AD40" s="1674"/>
      <c r="AE40" s="1674"/>
      <c r="AF40" s="1674"/>
      <c r="AG40" s="1674"/>
      <c r="AH40" s="1674"/>
      <c r="AI40" s="1674"/>
      <c r="AJ40" s="1674"/>
      <c r="AK40" s="1674"/>
      <c r="AL40" s="1674"/>
      <c r="AM40" s="1674"/>
      <c r="AN40" s="1674"/>
      <c r="AO40" s="1674"/>
      <c r="AP40" s="1674"/>
      <c r="AQ40" s="1674"/>
      <c r="AR40" s="1674"/>
      <c r="AS40" s="1674"/>
      <c r="AT40" s="1674"/>
      <c r="AU40" s="1674"/>
      <c r="AV40" s="1674"/>
      <c r="AW40" s="1674"/>
      <c r="AX40" s="1674"/>
      <c r="AY40" s="1674"/>
      <c r="AZ40" s="1674"/>
      <c r="BA40" s="1674"/>
      <c r="BB40" s="1674"/>
      <c r="BC40" s="1674"/>
      <c r="BD40" s="1674"/>
      <c r="BE40" s="1674"/>
      <c r="BF40" s="1674"/>
      <c r="BG40" s="1674"/>
      <c r="BH40" s="1674"/>
      <c r="BI40" s="1674"/>
      <c r="BJ40" s="1674"/>
      <c r="BK40" s="1674"/>
      <c r="BL40" s="1674"/>
      <c r="BM40" s="1674"/>
      <c r="BN40" s="1674"/>
      <c r="BO40" s="1674"/>
      <c r="BP40" s="1674"/>
      <c r="BQ40" s="1674"/>
      <c r="BR40" s="1674"/>
      <c r="BS40" s="1674"/>
      <c r="BT40" s="1675"/>
    </row>
    <row r="41" spans="7:73" s="114" customFormat="1" ht="11.1" customHeight="1">
      <c r="G41" s="1714"/>
      <c r="H41" s="1715"/>
      <c r="I41" s="1715"/>
      <c r="J41" s="1716"/>
      <c r="K41" s="1719"/>
      <c r="L41" s="1677"/>
      <c r="M41" s="1677"/>
      <c r="N41" s="1677"/>
      <c r="O41" s="1677"/>
      <c r="P41" s="1677"/>
      <c r="Q41" s="1677"/>
      <c r="R41" s="1677"/>
      <c r="S41" s="1677"/>
      <c r="T41" s="1677"/>
      <c r="U41" s="1677"/>
      <c r="V41" s="1677"/>
      <c r="W41" s="1677"/>
      <c r="X41" s="1677"/>
      <c r="Y41" s="1677"/>
      <c r="Z41" s="1677"/>
      <c r="AA41" s="1677"/>
      <c r="AB41" s="1677"/>
      <c r="AC41" s="1677"/>
      <c r="AD41" s="1677"/>
      <c r="AE41" s="1677"/>
      <c r="AF41" s="1677"/>
      <c r="AG41" s="1677"/>
      <c r="AH41" s="1677"/>
      <c r="AI41" s="1677"/>
      <c r="AJ41" s="1677"/>
      <c r="AK41" s="1677"/>
      <c r="AL41" s="1677"/>
      <c r="AM41" s="1677"/>
      <c r="AN41" s="1677"/>
      <c r="AO41" s="1677"/>
      <c r="AP41" s="1677"/>
      <c r="AQ41" s="1677"/>
      <c r="AR41" s="1677"/>
      <c r="AS41" s="1677"/>
      <c r="AT41" s="1677"/>
      <c r="AU41" s="1677"/>
      <c r="AV41" s="1677"/>
      <c r="AW41" s="1677"/>
      <c r="AX41" s="1677"/>
      <c r="AY41" s="1677"/>
      <c r="AZ41" s="1677"/>
      <c r="BA41" s="1677"/>
      <c r="BB41" s="1677"/>
      <c r="BC41" s="1677"/>
      <c r="BD41" s="1677"/>
      <c r="BE41" s="1677"/>
      <c r="BF41" s="1677"/>
      <c r="BG41" s="1677"/>
      <c r="BH41" s="1677"/>
      <c r="BI41" s="1677"/>
      <c r="BJ41" s="1677"/>
      <c r="BK41" s="1677"/>
      <c r="BL41" s="1677"/>
      <c r="BM41" s="1677"/>
      <c r="BN41" s="1677"/>
      <c r="BO41" s="1677"/>
      <c r="BP41" s="1677"/>
      <c r="BQ41" s="1677"/>
      <c r="BR41" s="1677"/>
      <c r="BS41" s="1677"/>
      <c r="BT41" s="1678"/>
    </row>
    <row r="42" spans="7:73" s="114" customFormat="1" ht="9" customHeight="1">
      <c r="G42" s="543"/>
      <c r="H42" s="544"/>
      <c r="I42" s="544"/>
      <c r="J42" s="544"/>
      <c r="K42" s="871" t="s">
        <v>127</v>
      </c>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2"/>
      <c r="AY42" s="872"/>
      <c r="AZ42" s="872"/>
      <c r="BA42" s="872"/>
      <c r="BB42" s="872"/>
      <c r="BC42" s="872"/>
      <c r="BD42" s="872"/>
      <c r="BE42" s="872"/>
      <c r="BF42" s="872"/>
      <c r="BG42" s="872"/>
      <c r="BH42" s="872"/>
      <c r="BI42" s="872"/>
      <c r="BJ42" s="872"/>
      <c r="BK42" s="872"/>
      <c r="BL42" s="872"/>
      <c r="BM42" s="872"/>
      <c r="BN42" s="872"/>
      <c r="BO42" s="872"/>
      <c r="BP42" s="872"/>
      <c r="BQ42" s="872"/>
      <c r="BR42" s="872"/>
      <c r="BS42" s="872"/>
      <c r="BT42" s="1401"/>
    </row>
    <row r="43" spans="7:73" s="114" customFormat="1" ht="9" customHeight="1">
      <c r="G43" s="543"/>
      <c r="H43" s="544"/>
      <c r="I43" s="544"/>
      <c r="J43" s="544"/>
      <c r="K43" s="1383"/>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c r="AH43" s="1384"/>
      <c r="AI43" s="1384"/>
      <c r="AJ43" s="1384"/>
      <c r="AK43" s="1384"/>
      <c r="AL43" s="1384"/>
      <c r="AM43" s="1384"/>
      <c r="AN43" s="1384"/>
      <c r="AO43" s="1384"/>
      <c r="AP43" s="1384"/>
      <c r="AQ43" s="1384"/>
      <c r="AR43" s="1384"/>
      <c r="AS43" s="1384"/>
      <c r="AT43" s="1384"/>
      <c r="AU43" s="1384"/>
      <c r="AV43" s="1384"/>
      <c r="AW43" s="1384"/>
      <c r="AX43" s="1384"/>
      <c r="AY43" s="1384"/>
      <c r="AZ43" s="1384"/>
      <c r="BA43" s="1384"/>
      <c r="BB43" s="1384"/>
      <c r="BC43" s="1384"/>
      <c r="BD43" s="1384"/>
      <c r="BE43" s="1384"/>
      <c r="BF43" s="1384"/>
      <c r="BG43" s="1384"/>
      <c r="BH43" s="1384"/>
      <c r="BI43" s="1384"/>
      <c r="BJ43" s="1384"/>
      <c r="BK43" s="1384"/>
      <c r="BL43" s="1384"/>
      <c r="BM43" s="1384"/>
      <c r="BN43" s="1384"/>
      <c r="BO43" s="1384"/>
      <c r="BP43" s="1384"/>
      <c r="BQ43" s="1384"/>
      <c r="BR43" s="1384"/>
      <c r="BS43" s="1384"/>
      <c r="BT43" s="1389"/>
    </row>
    <row r="44" spans="7:73" s="114" customFormat="1" ht="9" customHeight="1">
      <c r="G44" s="543"/>
      <c r="H44" s="544"/>
      <c r="I44" s="544"/>
      <c r="J44" s="544"/>
      <c r="K44" s="498"/>
      <c r="L44" s="944" t="s">
        <v>125</v>
      </c>
      <c r="M44" s="944"/>
      <c r="N44" s="944"/>
      <c r="O44" s="944"/>
      <c r="P44" s="944"/>
      <c r="Q44" s="944"/>
      <c r="R44" s="944"/>
      <c r="T44" s="1697"/>
      <c r="U44" s="1698"/>
      <c r="V44" s="1698"/>
      <c r="W44" s="1698"/>
      <c r="X44" s="1698"/>
      <c r="Y44" s="1698"/>
      <c r="Z44" s="1698"/>
      <c r="AA44" s="1698"/>
      <c r="AB44" s="1698"/>
      <c r="AC44" s="1698"/>
      <c r="AD44" s="1698"/>
      <c r="AE44" s="1698"/>
      <c r="AF44" s="1698"/>
      <c r="AG44" s="1698"/>
      <c r="AH44" s="1698"/>
      <c r="AI44" s="1698"/>
      <c r="AJ44" s="1698"/>
      <c r="AK44" s="1698"/>
      <c r="AL44" s="1698"/>
      <c r="AM44" s="1698"/>
      <c r="AN44" s="1698"/>
      <c r="AO44" s="1698"/>
      <c r="AP44" s="1698"/>
      <c r="AQ44" s="1698"/>
      <c r="AR44" s="1698"/>
      <c r="AS44" s="1698"/>
      <c r="AT44" s="1698"/>
      <c r="AU44" s="1698"/>
      <c r="AV44" s="1699"/>
      <c r="AW44" s="498"/>
      <c r="AX44" s="944" t="s">
        <v>126</v>
      </c>
      <c r="AY44" s="944"/>
      <c r="AZ44" s="944"/>
      <c r="BA44" s="944"/>
      <c r="BB44" s="944"/>
      <c r="BC44" s="944"/>
      <c r="BD44" s="944"/>
      <c r="BE44" s="545"/>
      <c r="BF44" s="1720"/>
      <c r="BG44" s="1721"/>
      <c r="BH44" s="1721"/>
      <c r="BI44" s="1721"/>
      <c r="BJ44" s="1721"/>
      <c r="BK44" s="1721"/>
      <c r="BL44" s="1721"/>
      <c r="BM44" s="1721"/>
      <c r="BN44" s="1721"/>
      <c r="BO44" s="1721"/>
      <c r="BP44" s="1721"/>
      <c r="BQ44" s="1721"/>
      <c r="BR44" s="1721"/>
      <c r="BS44" s="1721"/>
      <c r="BT44" s="1722"/>
    </row>
    <row r="45" spans="7:73" s="114" customFormat="1" ht="9" customHeight="1" thickBot="1">
      <c r="G45" s="546"/>
      <c r="H45" s="547"/>
      <c r="I45" s="547"/>
      <c r="J45" s="547"/>
      <c r="K45" s="524"/>
      <c r="L45" s="875"/>
      <c r="M45" s="875"/>
      <c r="N45" s="875"/>
      <c r="O45" s="875"/>
      <c r="P45" s="875"/>
      <c r="Q45" s="875"/>
      <c r="R45" s="875"/>
      <c r="S45" s="148"/>
      <c r="T45" s="1700"/>
      <c r="U45" s="1701"/>
      <c r="V45" s="1701"/>
      <c r="W45" s="1701"/>
      <c r="X45" s="1701"/>
      <c r="Y45" s="1701"/>
      <c r="Z45" s="1701"/>
      <c r="AA45" s="1701"/>
      <c r="AB45" s="1701"/>
      <c r="AC45" s="1701"/>
      <c r="AD45" s="1701"/>
      <c r="AE45" s="1701"/>
      <c r="AF45" s="1701"/>
      <c r="AG45" s="1701"/>
      <c r="AH45" s="1701"/>
      <c r="AI45" s="1701"/>
      <c r="AJ45" s="1701"/>
      <c r="AK45" s="1701"/>
      <c r="AL45" s="1701"/>
      <c r="AM45" s="1701"/>
      <c r="AN45" s="1701"/>
      <c r="AO45" s="1701"/>
      <c r="AP45" s="1701"/>
      <c r="AQ45" s="1701"/>
      <c r="AR45" s="1701"/>
      <c r="AS45" s="1701"/>
      <c r="AT45" s="1701"/>
      <c r="AU45" s="1701"/>
      <c r="AV45" s="1702"/>
      <c r="AW45" s="524"/>
      <c r="AX45" s="875"/>
      <c r="AY45" s="875"/>
      <c r="AZ45" s="875"/>
      <c r="BA45" s="875"/>
      <c r="BB45" s="875"/>
      <c r="BC45" s="875"/>
      <c r="BD45" s="875"/>
      <c r="BE45" s="537"/>
      <c r="BF45" s="1700"/>
      <c r="BG45" s="1701"/>
      <c r="BH45" s="1701"/>
      <c r="BI45" s="1701"/>
      <c r="BJ45" s="1701"/>
      <c r="BK45" s="1701"/>
      <c r="BL45" s="1701"/>
      <c r="BM45" s="1701"/>
      <c r="BN45" s="1701"/>
      <c r="BO45" s="1701"/>
      <c r="BP45" s="1701"/>
      <c r="BQ45" s="1701"/>
      <c r="BR45" s="1701"/>
      <c r="BS45" s="1701"/>
      <c r="BT45" s="1723"/>
    </row>
    <row r="46" spans="7:73" s="114" customFormat="1" ht="11.1" customHeight="1" thickBot="1">
      <c r="G46" s="1703" t="s">
        <v>98</v>
      </c>
      <c r="H46" s="1704"/>
      <c r="I46" s="1705"/>
      <c r="J46" s="1706"/>
      <c r="K46" s="1717" t="s">
        <v>442</v>
      </c>
      <c r="L46" s="1671"/>
      <c r="M46" s="1671"/>
      <c r="N46" s="1671"/>
      <c r="O46" s="1671"/>
      <c r="P46" s="1671"/>
      <c r="Q46" s="1671"/>
      <c r="R46" s="1671"/>
      <c r="S46" s="1671"/>
      <c r="T46" s="1671"/>
      <c r="U46" s="1671"/>
      <c r="V46" s="1671"/>
      <c r="W46" s="1671"/>
      <c r="X46" s="1671"/>
      <c r="Y46" s="1671"/>
      <c r="Z46" s="1671"/>
      <c r="AA46" s="1671"/>
      <c r="AB46" s="1671"/>
      <c r="AC46" s="1671"/>
      <c r="AD46" s="1671"/>
      <c r="AE46" s="1671"/>
      <c r="AF46" s="1671"/>
      <c r="AG46" s="1671"/>
      <c r="AH46" s="1671"/>
      <c r="AI46" s="1671"/>
      <c r="AJ46" s="1671"/>
      <c r="AK46" s="1671"/>
      <c r="AL46" s="1671"/>
      <c r="AM46" s="1671"/>
      <c r="AN46" s="1671"/>
      <c r="AO46" s="1671"/>
      <c r="AP46" s="1671"/>
      <c r="AQ46" s="1671"/>
      <c r="AR46" s="1671"/>
      <c r="AS46" s="1671"/>
      <c r="AT46" s="1671"/>
      <c r="AU46" s="1671"/>
      <c r="AV46" s="1671"/>
      <c r="AW46" s="1671"/>
      <c r="AX46" s="1671"/>
      <c r="AY46" s="1671"/>
      <c r="AZ46" s="1671"/>
      <c r="BA46" s="1671"/>
      <c r="BB46" s="1671"/>
      <c r="BC46" s="1671"/>
      <c r="BD46" s="1671"/>
      <c r="BE46" s="1671"/>
      <c r="BF46" s="1671"/>
      <c r="BG46" s="1671"/>
      <c r="BH46" s="1671"/>
      <c r="BI46" s="1671"/>
      <c r="BJ46" s="1671"/>
      <c r="BK46" s="1671"/>
      <c r="BL46" s="1671"/>
      <c r="BM46" s="1671"/>
      <c r="BN46" s="1671"/>
      <c r="BO46" s="1671"/>
      <c r="BP46" s="1671"/>
      <c r="BQ46" s="1671"/>
      <c r="BR46" s="1671"/>
      <c r="BS46" s="1671"/>
      <c r="BT46" s="1672"/>
      <c r="BU46" s="102"/>
    </row>
    <row r="47" spans="7:73" s="114" customFormat="1" ht="11.1" customHeight="1" thickBot="1">
      <c r="G47" s="1707"/>
      <c r="H47" s="1705"/>
      <c r="I47" s="1705"/>
      <c r="J47" s="1706"/>
      <c r="K47" s="1718"/>
      <c r="L47" s="1674"/>
      <c r="M47" s="1674"/>
      <c r="N47" s="1674"/>
      <c r="O47" s="1674"/>
      <c r="P47" s="1674"/>
      <c r="Q47" s="1674"/>
      <c r="R47" s="1674"/>
      <c r="S47" s="1674"/>
      <c r="T47" s="1674"/>
      <c r="U47" s="1674"/>
      <c r="V47" s="1674"/>
      <c r="W47" s="1674"/>
      <c r="X47" s="1674"/>
      <c r="Y47" s="1674"/>
      <c r="Z47" s="1674"/>
      <c r="AA47" s="1674"/>
      <c r="AB47" s="1674"/>
      <c r="AC47" s="1674"/>
      <c r="AD47" s="1674"/>
      <c r="AE47" s="1674"/>
      <c r="AF47" s="1674"/>
      <c r="AG47" s="1674"/>
      <c r="AH47" s="1674"/>
      <c r="AI47" s="1674"/>
      <c r="AJ47" s="1674"/>
      <c r="AK47" s="1674"/>
      <c r="AL47" s="1674"/>
      <c r="AM47" s="1674"/>
      <c r="AN47" s="1674"/>
      <c r="AO47" s="1674"/>
      <c r="AP47" s="1674"/>
      <c r="AQ47" s="1674"/>
      <c r="AR47" s="1674"/>
      <c r="AS47" s="1674"/>
      <c r="AT47" s="1674"/>
      <c r="AU47" s="1674"/>
      <c r="AV47" s="1674"/>
      <c r="AW47" s="1674"/>
      <c r="AX47" s="1674"/>
      <c r="AY47" s="1674"/>
      <c r="AZ47" s="1674"/>
      <c r="BA47" s="1674"/>
      <c r="BB47" s="1674"/>
      <c r="BC47" s="1674"/>
      <c r="BD47" s="1674"/>
      <c r="BE47" s="1674"/>
      <c r="BF47" s="1674"/>
      <c r="BG47" s="1674"/>
      <c r="BH47" s="1674"/>
      <c r="BI47" s="1674"/>
      <c r="BJ47" s="1674"/>
      <c r="BK47" s="1674"/>
      <c r="BL47" s="1674"/>
      <c r="BM47" s="1674"/>
      <c r="BN47" s="1674"/>
      <c r="BO47" s="1674"/>
      <c r="BP47" s="1674"/>
      <c r="BQ47" s="1674"/>
      <c r="BR47" s="1674"/>
      <c r="BS47" s="1674"/>
      <c r="BT47" s="1675"/>
      <c r="BU47" s="102"/>
    </row>
    <row r="48" spans="7:73" s="114" customFormat="1" ht="11.1" customHeight="1" thickBot="1">
      <c r="G48" s="1707"/>
      <c r="H48" s="1705"/>
      <c r="I48" s="1705"/>
      <c r="J48" s="1706"/>
      <c r="K48" s="1718"/>
      <c r="L48" s="1674"/>
      <c r="M48" s="1674"/>
      <c r="N48" s="1674"/>
      <c r="O48" s="1674"/>
      <c r="P48" s="1674"/>
      <c r="Q48" s="1674"/>
      <c r="R48" s="1674"/>
      <c r="S48" s="1674"/>
      <c r="T48" s="1674"/>
      <c r="U48" s="1674"/>
      <c r="V48" s="1674"/>
      <c r="W48" s="1674"/>
      <c r="X48" s="1674"/>
      <c r="Y48" s="1674"/>
      <c r="Z48" s="1674"/>
      <c r="AA48" s="1674"/>
      <c r="AB48" s="1674"/>
      <c r="AC48" s="1674"/>
      <c r="AD48" s="1674"/>
      <c r="AE48" s="1674"/>
      <c r="AF48" s="1674"/>
      <c r="AG48" s="1674"/>
      <c r="AH48" s="1674"/>
      <c r="AI48" s="1674"/>
      <c r="AJ48" s="1674"/>
      <c r="AK48" s="1674"/>
      <c r="AL48" s="1674"/>
      <c r="AM48" s="1674"/>
      <c r="AN48" s="1674"/>
      <c r="AO48" s="1674"/>
      <c r="AP48" s="1674"/>
      <c r="AQ48" s="1674"/>
      <c r="AR48" s="1674"/>
      <c r="AS48" s="1674"/>
      <c r="AT48" s="1674"/>
      <c r="AU48" s="1674"/>
      <c r="AV48" s="1674"/>
      <c r="AW48" s="1674"/>
      <c r="AX48" s="1674"/>
      <c r="AY48" s="1674"/>
      <c r="AZ48" s="1674"/>
      <c r="BA48" s="1674"/>
      <c r="BB48" s="1674"/>
      <c r="BC48" s="1674"/>
      <c r="BD48" s="1674"/>
      <c r="BE48" s="1674"/>
      <c r="BF48" s="1674"/>
      <c r="BG48" s="1674"/>
      <c r="BH48" s="1674"/>
      <c r="BI48" s="1674"/>
      <c r="BJ48" s="1674"/>
      <c r="BK48" s="1674"/>
      <c r="BL48" s="1674"/>
      <c r="BM48" s="1674"/>
      <c r="BN48" s="1674"/>
      <c r="BO48" s="1674"/>
      <c r="BP48" s="1674"/>
      <c r="BQ48" s="1674"/>
      <c r="BR48" s="1674"/>
      <c r="BS48" s="1674"/>
      <c r="BT48" s="1675"/>
      <c r="BU48" s="102"/>
    </row>
    <row r="49" spans="3:73" s="114" customFormat="1" ht="11.1" customHeight="1" thickBot="1">
      <c r="G49" s="1707"/>
      <c r="H49" s="1705"/>
      <c r="I49" s="1705"/>
      <c r="J49" s="1706"/>
      <c r="K49" s="1718"/>
      <c r="L49" s="1674"/>
      <c r="M49" s="1674"/>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c r="AI49" s="1674"/>
      <c r="AJ49" s="1674"/>
      <c r="AK49" s="1674"/>
      <c r="AL49" s="1674"/>
      <c r="AM49" s="1674"/>
      <c r="AN49" s="1674"/>
      <c r="AO49" s="1674"/>
      <c r="AP49" s="1674"/>
      <c r="AQ49" s="1674"/>
      <c r="AR49" s="1674"/>
      <c r="AS49" s="1674"/>
      <c r="AT49" s="1674"/>
      <c r="AU49" s="1674"/>
      <c r="AV49" s="1674"/>
      <c r="AW49" s="1674"/>
      <c r="AX49" s="1674"/>
      <c r="AY49" s="1674"/>
      <c r="AZ49" s="1674"/>
      <c r="BA49" s="1674"/>
      <c r="BB49" s="1674"/>
      <c r="BC49" s="1674"/>
      <c r="BD49" s="1674"/>
      <c r="BE49" s="1674"/>
      <c r="BF49" s="1674"/>
      <c r="BG49" s="1674"/>
      <c r="BH49" s="1674"/>
      <c r="BI49" s="1674"/>
      <c r="BJ49" s="1674"/>
      <c r="BK49" s="1674"/>
      <c r="BL49" s="1674"/>
      <c r="BM49" s="1674"/>
      <c r="BN49" s="1674"/>
      <c r="BO49" s="1674"/>
      <c r="BP49" s="1674"/>
      <c r="BQ49" s="1674"/>
      <c r="BR49" s="1674"/>
      <c r="BS49" s="1674"/>
      <c r="BT49" s="1675"/>
      <c r="BU49" s="102"/>
    </row>
    <row r="50" spans="3:73" s="114" customFormat="1" ht="11.1" customHeight="1" thickBot="1">
      <c r="D50" s="101"/>
      <c r="E50" s="101"/>
      <c r="G50" s="1707"/>
      <c r="H50" s="1705"/>
      <c r="I50" s="1705"/>
      <c r="J50" s="1706"/>
      <c r="K50" s="1718"/>
      <c r="L50" s="1674"/>
      <c r="M50" s="1674"/>
      <c r="N50" s="1674"/>
      <c r="O50" s="1674"/>
      <c r="P50" s="1674"/>
      <c r="Q50" s="1674"/>
      <c r="R50" s="1674"/>
      <c r="S50" s="1674"/>
      <c r="T50" s="1674"/>
      <c r="U50" s="1674"/>
      <c r="V50" s="1674"/>
      <c r="W50" s="1674"/>
      <c r="X50" s="1674"/>
      <c r="Y50" s="1674"/>
      <c r="Z50" s="1674"/>
      <c r="AA50" s="1674"/>
      <c r="AB50" s="1674"/>
      <c r="AC50" s="1674"/>
      <c r="AD50" s="1674"/>
      <c r="AE50" s="1674"/>
      <c r="AF50" s="1674"/>
      <c r="AG50" s="1674"/>
      <c r="AH50" s="1674"/>
      <c r="AI50" s="1674"/>
      <c r="AJ50" s="1674"/>
      <c r="AK50" s="1674"/>
      <c r="AL50" s="1674"/>
      <c r="AM50" s="1674"/>
      <c r="AN50" s="1674"/>
      <c r="AO50" s="1674"/>
      <c r="AP50" s="1674"/>
      <c r="AQ50" s="1674"/>
      <c r="AR50" s="1674"/>
      <c r="AS50" s="1674"/>
      <c r="AT50" s="1674"/>
      <c r="AU50" s="1674"/>
      <c r="AV50" s="1674"/>
      <c r="AW50" s="1674"/>
      <c r="AX50" s="1674"/>
      <c r="AY50" s="1674"/>
      <c r="AZ50" s="1674"/>
      <c r="BA50" s="1674"/>
      <c r="BB50" s="1674"/>
      <c r="BC50" s="1674"/>
      <c r="BD50" s="1674"/>
      <c r="BE50" s="1674"/>
      <c r="BF50" s="1674"/>
      <c r="BG50" s="1674"/>
      <c r="BH50" s="1674"/>
      <c r="BI50" s="1674"/>
      <c r="BJ50" s="1674"/>
      <c r="BK50" s="1674"/>
      <c r="BL50" s="1674"/>
      <c r="BM50" s="1674"/>
      <c r="BN50" s="1674"/>
      <c r="BO50" s="1674"/>
      <c r="BP50" s="1674"/>
      <c r="BQ50" s="1674"/>
      <c r="BR50" s="1674"/>
      <c r="BS50" s="1674"/>
      <c r="BT50" s="1675"/>
    </row>
    <row r="51" spans="3:73" s="114" customFormat="1" ht="11.1" customHeight="1" thickBot="1">
      <c r="D51" s="101"/>
      <c r="E51" s="101"/>
      <c r="G51" s="1707"/>
      <c r="H51" s="1705"/>
      <c r="I51" s="1705"/>
      <c r="J51" s="1706"/>
      <c r="K51" s="1718"/>
      <c r="L51" s="1674"/>
      <c r="M51" s="1674"/>
      <c r="N51" s="1674"/>
      <c r="O51" s="1674"/>
      <c r="P51" s="1674"/>
      <c r="Q51" s="1674"/>
      <c r="R51" s="1674"/>
      <c r="S51" s="1674"/>
      <c r="T51" s="1674"/>
      <c r="U51" s="1674"/>
      <c r="V51" s="1674"/>
      <c r="W51" s="1674"/>
      <c r="X51" s="1674"/>
      <c r="Y51" s="1674"/>
      <c r="Z51" s="1674"/>
      <c r="AA51" s="1674"/>
      <c r="AB51" s="1674"/>
      <c r="AC51" s="1674"/>
      <c r="AD51" s="1674"/>
      <c r="AE51" s="1674"/>
      <c r="AF51" s="1674"/>
      <c r="AG51" s="1674"/>
      <c r="AH51" s="1674"/>
      <c r="AI51" s="1674"/>
      <c r="AJ51" s="1674"/>
      <c r="AK51" s="1674"/>
      <c r="AL51" s="1674"/>
      <c r="AM51" s="1674"/>
      <c r="AN51" s="1674"/>
      <c r="AO51" s="1674"/>
      <c r="AP51" s="1674"/>
      <c r="AQ51" s="1674"/>
      <c r="AR51" s="1674"/>
      <c r="AS51" s="1674"/>
      <c r="AT51" s="1674"/>
      <c r="AU51" s="1674"/>
      <c r="AV51" s="1674"/>
      <c r="AW51" s="1674"/>
      <c r="AX51" s="1674"/>
      <c r="AY51" s="1674"/>
      <c r="AZ51" s="1674"/>
      <c r="BA51" s="1674"/>
      <c r="BB51" s="1674"/>
      <c r="BC51" s="1674"/>
      <c r="BD51" s="1674"/>
      <c r="BE51" s="1674"/>
      <c r="BF51" s="1674"/>
      <c r="BG51" s="1674"/>
      <c r="BH51" s="1674"/>
      <c r="BI51" s="1674"/>
      <c r="BJ51" s="1674"/>
      <c r="BK51" s="1674"/>
      <c r="BL51" s="1674"/>
      <c r="BM51" s="1674"/>
      <c r="BN51" s="1674"/>
      <c r="BO51" s="1674"/>
      <c r="BP51" s="1674"/>
      <c r="BQ51" s="1674"/>
      <c r="BR51" s="1674"/>
      <c r="BS51" s="1674"/>
      <c r="BT51" s="1675"/>
    </row>
    <row r="52" spans="3:73" s="114" customFormat="1" ht="11.1" customHeight="1" thickBot="1">
      <c r="C52" s="101"/>
      <c r="D52" s="101"/>
      <c r="E52" s="101"/>
      <c r="G52" s="1707"/>
      <c r="H52" s="1705"/>
      <c r="I52" s="1705"/>
      <c r="J52" s="1706"/>
      <c r="K52" s="1718"/>
      <c r="L52" s="1674"/>
      <c r="M52" s="1674"/>
      <c r="N52" s="1674"/>
      <c r="O52" s="1674"/>
      <c r="P52" s="1674"/>
      <c r="Q52" s="1674"/>
      <c r="R52" s="1674"/>
      <c r="S52" s="1674"/>
      <c r="T52" s="1674"/>
      <c r="U52" s="1674"/>
      <c r="V52" s="1674"/>
      <c r="W52" s="1674"/>
      <c r="X52" s="1674"/>
      <c r="Y52" s="1674"/>
      <c r="Z52" s="1674"/>
      <c r="AA52" s="1674"/>
      <c r="AB52" s="1674"/>
      <c r="AC52" s="1674"/>
      <c r="AD52" s="1674"/>
      <c r="AE52" s="1674"/>
      <c r="AF52" s="1674"/>
      <c r="AG52" s="1674"/>
      <c r="AH52" s="1674"/>
      <c r="AI52" s="1674"/>
      <c r="AJ52" s="1674"/>
      <c r="AK52" s="1674"/>
      <c r="AL52" s="1674"/>
      <c r="AM52" s="1674"/>
      <c r="AN52" s="1674"/>
      <c r="AO52" s="1674"/>
      <c r="AP52" s="1674"/>
      <c r="AQ52" s="1674"/>
      <c r="AR52" s="1674"/>
      <c r="AS52" s="1674"/>
      <c r="AT52" s="1674"/>
      <c r="AU52" s="1674"/>
      <c r="AV52" s="1674"/>
      <c r="AW52" s="1674"/>
      <c r="AX52" s="1674"/>
      <c r="AY52" s="1674"/>
      <c r="AZ52" s="1674"/>
      <c r="BA52" s="1674"/>
      <c r="BB52" s="1674"/>
      <c r="BC52" s="1674"/>
      <c r="BD52" s="1674"/>
      <c r="BE52" s="1674"/>
      <c r="BF52" s="1674"/>
      <c r="BG52" s="1674"/>
      <c r="BH52" s="1674"/>
      <c r="BI52" s="1674"/>
      <c r="BJ52" s="1674"/>
      <c r="BK52" s="1674"/>
      <c r="BL52" s="1674"/>
      <c r="BM52" s="1674"/>
      <c r="BN52" s="1674"/>
      <c r="BO52" s="1674"/>
      <c r="BP52" s="1674"/>
      <c r="BQ52" s="1674"/>
      <c r="BR52" s="1674"/>
      <c r="BS52" s="1674"/>
      <c r="BT52" s="1675"/>
    </row>
    <row r="53" spans="3:73" s="114" customFormat="1" ht="11.1" customHeight="1" thickBot="1">
      <c r="G53" s="1707"/>
      <c r="H53" s="1705"/>
      <c r="I53" s="1705"/>
      <c r="J53" s="1706"/>
      <c r="K53" s="1718"/>
      <c r="L53" s="1674"/>
      <c r="M53" s="1674"/>
      <c r="N53" s="1674"/>
      <c r="O53" s="1674"/>
      <c r="P53" s="1674"/>
      <c r="Q53" s="1674"/>
      <c r="R53" s="1674"/>
      <c r="S53" s="1674"/>
      <c r="T53" s="1674"/>
      <c r="U53" s="1674"/>
      <c r="V53" s="1674"/>
      <c r="W53" s="1674"/>
      <c r="X53" s="1674"/>
      <c r="Y53" s="1674"/>
      <c r="Z53" s="1674"/>
      <c r="AA53" s="1674"/>
      <c r="AB53" s="1674"/>
      <c r="AC53" s="1674"/>
      <c r="AD53" s="1674"/>
      <c r="AE53" s="1674"/>
      <c r="AF53" s="1674"/>
      <c r="AG53" s="1674"/>
      <c r="AH53" s="1674"/>
      <c r="AI53" s="1674"/>
      <c r="AJ53" s="1674"/>
      <c r="AK53" s="1674"/>
      <c r="AL53" s="1674"/>
      <c r="AM53" s="1674"/>
      <c r="AN53" s="1674"/>
      <c r="AO53" s="1674"/>
      <c r="AP53" s="1674"/>
      <c r="AQ53" s="1674"/>
      <c r="AR53" s="1674"/>
      <c r="AS53" s="1674"/>
      <c r="AT53" s="1674"/>
      <c r="AU53" s="1674"/>
      <c r="AV53" s="1674"/>
      <c r="AW53" s="1674"/>
      <c r="AX53" s="1674"/>
      <c r="AY53" s="1674"/>
      <c r="AZ53" s="1674"/>
      <c r="BA53" s="1674"/>
      <c r="BB53" s="1674"/>
      <c r="BC53" s="1674"/>
      <c r="BD53" s="1674"/>
      <c r="BE53" s="1674"/>
      <c r="BF53" s="1674"/>
      <c r="BG53" s="1674"/>
      <c r="BH53" s="1674"/>
      <c r="BI53" s="1674"/>
      <c r="BJ53" s="1674"/>
      <c r="BK53" s="1674"/>
      <c r="BL53" s="1674"/>
      <c r="BM53" s="1674"/>
      <c r="BN53" s="1674"/>
      <c r="BO53" s="1674"/>
      <c r="BP53" s="1674"/>
      <c r="BQ53" s="1674"/>
      <c r="BR53" s="1674"/>
      <c r="BS53" s="1674"/>
      <c r="BT53" s="1675"/>
    </row>
    <row r="54" spans="3:73" s="114" customFormat="1" ht="11.1" customHeight="1" thickBot="1">
      <c r="G54" s="1707"/>
      <c r="H54" s="1705"/>
      <c r="I54" s="1705"/>
      <c r="J54" s="1706"/>
      <c r="K54" s="1718"/>
      <c r="L54" s="1674"/>
      <c r="M54" s="1674"/>
      <c r="N54" s="1674"/>
      <c r="O54" s="1674"/>
      <c r="P54" s="1674"/>
      <c r="Q54" s="1674"/>
      <c r="R54" s="1674"/>
      <c r="S54" s="1674"/>
      <c r="T54" s="1674"/>
      <c r="U54" s="1674"/>
      <c r="V54" s="1674"/>
      <c r="W54" s="1674"/>
      <c r="X54" s="1674"/>
      <c r="Y54" s="1674"/>
      <c r="Z54" s="1674"/>
      <c r="AA54" s="1674"/>
      <c r="AB54" s="1674"/>
      <c r="AC54" s="1674"/>
      <c r="AD54" s="1674"/>
      <c r="AE54" s="1674"/>
      <c r="AF54" s="1674"/>
      <c r="AG54" s="1674"/>
      <c r="AH54" s="1674"/>
      <c r="AI54" s="1674"/>
      <c r="AJ54" s="1674"/>
      <c r="AK54" s="1674"/>
      <c r="AL54" s="1674"/>
      <c r="AM54" s="1674"/>
      <c r="AN54" s="1674"/>
      <c r="AO54" s="1674"/>
      <c r="AP54" s="1674"/>
      <c r="AQ54" s="1674"/>
      <c r="AR54" s="1674"/>
      <c r="AS54" s="1674"/>
      <c r="AT54" s="1674"/>
      <c r="AU54" s="1674"/>
      <c r="AV54" s="1674"/>
      <c r="AW54" s="1674"/>
      <c r="AX54" s="1674"/>
      <c r="AY54" s="1674"/>
      <c r="AZ54" s="1674"/>
      <c r="BA54" s="1674"/>
      <c r="BB54" s="1674"/>
      <c r="BC54" s="1674"/>
      <c r="BD54" s="1674"/>
      <c r="BE54" s="1674"/>
      <c r="BF54" s="1674"/>
      <c r="BG54" s="1674"/>
      <c r="BH54" s="1674"/>
      <c r="BI54" s="1674"/>
      <c r="BJ54" s="1674"/>
      <c r="BK54" s="1674"/>
      <c r="BL54" s="1674"/>
      <c r="BM54" s="1674"/>
      <c r="BN54" s="1674"/>
      <c r="BO54" s="1674"/>
      <c r="BP54" s="1674"/>
      <c r="BQ54" s="1674"/>
      <c r="BR54" s="1674"/>
      <c r="BS54" s="1674"/>
      <c r="BT54" s="1675"/>
    </row>
    <row r="55" spans="3:73" s="114" customFormat="1" ht="11.1" customHeight="1" thickBot="1">
      <c r="G55" s="1707"/>
      <c r="H55" s="1705"/>
      <c r="I55" s="1705"/>
      <c r="J55" s="1706"/>
      <c r="K55" s="1718"/>
      <c r="L55" s="1674"/>
      <c r="M55" s="1674"/>
      <c r="N55" s="1674"/>
      <c r="O55" s="1674"/>
      <c r="P55" s="1674"/>
      <c r="Q55" s="1674"/>
      <c r="R55" s="1674"/>
      <c r="S55" s="1674"/>
      <c r="T55" s="1674"/>
      <c r="U55" s="1674"/>
      <c r="V55" s="1674"/>
      <c r="W55" s="1674"/>
      <c r="X55" s="1674"/>
      <c r="Y55" s="1674"/>
      <c r="Z55" s="1674"/>
      <c r="AA55" s="1674"/>
      <c r="AB55" s="1674"/>
      <c r="AC55" s="1674"/>
      <c r="AD55" s="1674"/>
      <c r="AE55" s="1674"/>
      <c r="AF55" s="1674"/>
      <c r="AG55" s="1674"/>
      <c r="AH55" s="1674"/>
      <c r="AI55" s="1674"/>
      <c r="AJ55" s="1674"/>
      <c r="AK55" s="1674"/>
      <c r="AL55" s="1674"/>
      <c r="AM55" s="1674"/>
      <c r="AN55" s="1674"/>
      <c r="AO55" s="1674"/>
      <c r="AP55" s="1674"/>
      <c r="AQ55" s="1674"/>
      <c r="AR55" s="1674"/>
      <c r="AS55" s="1674"/>
      <c r="AT55" s="1674"/>
      <c r="AU55" s="1674"/>
      <c r="AV55" s="1674"/>
      <c r="AW55" s="1674"/>
      <c r="AX55" s="1674"/>
      <c r="AY55" s="1674"/>
      <c r="AZ55" s="1674"/>
      <c r="BA55" s="1674"/>
      <c r="BB55" s="1674"/>
      <c r="BC55" s="1674"/>
      <c r="BD55" s="1674"/>
      <c r="BE55" s="1674"/>
      <c r="BF55" s="1674"/>
      <c r="BG55" s="1674"/>
      <c r="BH55" s="1674"/>
      <c r="BI55" s="1674"/>
      <c r="BJ55" s="1674"/>
      <c r="BK55" s="1674"/>
      <c r="BL55" s="1674"/>
      <c r="BM55" s="1674"/>
      <c r="BN55" s="1674"/>
      <c r="BO55" s="1674"/>
      <c r="BP55" s="1674"/>
      <c r="BQ55" s="1674"/>
      <c r="BR55" s="1674"/>
      <c r="BS55" s="1674"/>
      <c r="BT55" s="1675"/>
      <c r="BU55" s="533"/>
    </row>
    <row r="56" spans="3:73" s="114" customFormat="1" ht="11.1" customHeight="1" thickBot="1">
      <c r="G56" s="1707"/>
      <c r="H56" s="1705"/>
      <c r="I56" s="1705"/>
      <c r="J56" s="1706"/>
      <c r="K56" s="1718"/>
      <c r="L56" s="1674"/>
      <c r="M56" s="1674"/>
      <c r="N56" s="1674"/>
      <c r="O56" s="1674"/>
      <c r="P56" s="1674"/>
      <c r="Q56" s="1674"/>
      <c r="R56" s="1674"/>
      <c r="S56" s="1674"/>
      <c r="T56" s="1674"/>
      <c r="U56" s="1674"/>
      <c r="V56" s="1674"/>
      <c r="W56" s="1674"/>
      <c r="X56" s="1674"/>
      <c r="Y56" s="1674"/>
      <c r="Z56" s="1674"/>
      <c r="AA56" s="1674"/>
      <c r="AB56" s="1674"/>
      <c r="AC56" s="1674"/>
      <c r="AD56" s="1674"/>
      <c r="AE56" s="1674"/>
      <c r="AF56" s="1674"/>
      <c r="AG56" s="1674"/>
      <c r="AH56" s="1674"/>
      <c r="AI56" s="1674"/>
      <c r="AJ56" s="1674"/>
      <c r="AK56" s="1674"/>
      <c r="AL56" s="1674"/>
      <c r="AM56" s="1674"/>
      <c r="AN56" s="1674"/>
      <c r="AO56" s="1674"/>
      <c r="AP56" s="1674"/>
      <c r="AQ56" s="1674"/>
      <c r="AR56" s="1674"/>
      <c r="AS56" s="1674"/>
      <c r="AT56" s="1674"/>
      <c r="AU56" s="1674"/>
      <c r="AV56" s="1674"/>
      <c r="AW56" s="1674"/>
      <c r="AX56" s="1674"/>
      <c r="AY56" s="1674"/>
      <c r="AZ56" s="1674"/>
      <c r="BA56" s="1674"/>
      <c r="BB56" s="1674"/>
      <c r="BC56" s="1674"/>
      <c r="BD56" s="1674"/>
      <c r="BE56" s="1674"/>
      <c r="BF56" s="1674"/>
      <c r="BG56" s="1674"/>
      <c r="BH56" s="1674"/>
      <c r="BI56" s="1674"/>
      <c r="BJ56" s="1674"/>
      <c r="BK56" s="1674"/>
      <c r="BL56" s="1674"/>
      <c r="BM56" s="1674"/>
      <c r="BN56" s="1674"/>
      <c r="BO56" s="1674"/>
      <c r="BP56" s="1674"/>
      <c r="BQ56" s="1674"/>
      <c r="BR56" s="1674"/>
      <c r="BS56" s="1674"/>
      <c r="BT56" s="1675"/>
      <c r="BU56" s="533"/>
    </row>
    <row r="57" spans="3:73" s="114" customFormat="1" ht="11.1" customHeight="1" thickBot="1">
      <c r="G57" s="1707"/>
      <c r="H57" s="1705"/>
      <c r="I57" s="1705"/>
      <c r="J57" s="1706"/>
      <c r="K57" s="1718"/>
      <c r="L57" s="1674"/>
      <c r="M57" s="1674"/>
      <c r="N57" s="1674"/>
      <c r="O57" s="1674"/>
      <c r="P57" s="1674"/>
      <c r="Q57" s="1674"/>
      <c r="R57" s="1674"/>
      <c r="S57" s="1674"/>
      <c r="T57" s="1674"/>
      <c r="U57" s="1674"/>
      <c r="V57" s="1674"/>
      <c r="W57" s="1674"/>
      <c r="X57" s="1674"/>
      <c r="Y57" s="1674"/>
      <c r="Z57" s="1674"/>
      <c r="AA57" s="1674"/>
      <c r="AB57" s="1674"/>
      <c r="AC57" s="1674"/>
      <c r="AD57" s="1674"/>
      <c r="AE57" s="1674"/>
      <c r="AF57" s="1674"/>
      <c r="AG57" s="1674"/>
      <c r="AH57" s="1674"/>
      <c r="AI57" s="1674"/>
      <c r="AJ57" s="1674"/>
      <c r="AK57" s="1674"/>
      <c r="AL57" s="1674"/>
      <c r="AM57" s="1674"/>
      <c r="AN57" s="1674"/>
      <c r="AO57" s="1674"/>
      <c r="AP57" s="1674"/>
      <c r="AQ57" s="1674"/>
      <c r="AR57" s="1674"/>
      <c r="AS57" s="1674"/>
      <c r="AT57" s="1674"/>
      <c r="AU57" s="1674"/>
      <c r="AV57" s="1674"/>
      <c r="AW57" s="1674"/>
      <c r="AX57" s="1674"/>
      <c r="AY57" s="1674"/>
      <c r="AZ57" s="1674"/>
      <c r="BA57" s="1674"/>
      <c r="BB57" s="1674"/>
      <c r="BC57" s="1674"/>
      <c r="BD57" s="1674"/>
      <c r="BE57" s="1674"/>
      <c r="BF57" s="1674"/>
      <c r="BG57" s="1674"/>
      <c r="BH57" s="1674"/>
      <c r="BI57" s="1674"/>
      <c r="BJ57" s="1674"/>
      <c r="BK57" s="1674"/>
      <c r="BL57" s="1674"/>
      <c r="BM57" s="1674"/>
      <c r="BN57" s="1674"/>
      <c r="BO57" s="1674"/>
      <c r="BP57" s="1674"/>
      <c r="BQ57" s="1674"/>
      <c r="BR57" s="1674"/>
      <c r="BS57" s="1674"/>
      <c r="BT57" s="1675"/>
      <c r="BU57" s="533"/>
    </row>
    <row r="58" spans="3:73" s="114" customFormat="1" ht="11.1" customHeight="1" thickBot="1">
      <c r="G58" s="1707"/>
      <c r="H58" s="1705"/>
      <c r="I58" s="1705"/>
      <c r="J58" s="1706"/>
      <c r="K58" s="1718"/>
      <c r="L58" s="1674"/>
      <c r="M58" s="1674"/>
      <c r="N58" s="1674"/>
      <c r="O58" s="1674"/>
      <c r="P58" s="1674"/>
      <c r="Q58" s="1674"/>
      <c r="R58" s="1674"/>
      <c r="S58" s="1674"/>
      <c r="T58" s="1674"/>
      <c r="U58" s="1674"/>
      <c r="V58" s="1674"/>
      <c r="W58" s="1674"/>
      <c r="X58" s="1674"/>
      <c r="Y58" s="1674"/>
      <c r="Z58" s="1674"/>
      <c r="AA58" s="1674"/>
      <c r="AB58" s="1674"/>
      <c r="AC58" s="1674"/>
      <c r="AD58" s="1674"/>
      <c r="AE58" s="1674"/>
      <c r="AF58" s="1674"/>
      <c r="AG58" s="1674"/>
      <c r="AH58" s="1674"/>
      <c r="AI58" s="1674"/>
      <c r="AJ58" s="1674"/>
      <c r="AK58" s="1674"/>
      <c r="AL58" s="1674"/>
      <c r="AM58" s="1674"/>
      <c r="AN58" s="1674"/>
      <c r="AO58" s="1674"/>
      <c r="AP58" s="1674"/>
      <c r="AQ58" s="1674"/>
      <c r="AR58" s="1674"/>
      <c r="AS58" s="1674"/>
      <c r="AT58" s="1674"/>
      <c r="AU58" s="1674"/>
      <c r="AV58" s="1674"/>
      <c r="AW58" s="1674"/>
      <c r="AX58" s="1674"/>
      <c r="AY58" s="1674"/>
      <c r="AZ58" s="1674"/>
      <c r="BA58" s="1674"/>
      <c r="BB58" s="1674"/>
      <c r="BC58" s="1674"/>
      <c r="BD58" s="1674"/>
      <c r="BE58" s="1674"/>
      <c r="BF58" s="1674"/>
      <c r="BG58" s="1674"/>
      <c r="BH58" s="1674"/>
      <c r="BI58" s="1674"/>
      <c r="BJ58" s="1674"/>
      <c r="BK58" s="1674"/>
      <c r="BL58" s="1674"/>
      <c r="BM58" s="1674"/>
      <c r="BN58" s="1674"/>
      <c r="BO58" s="1674"/>
      <c r="BP58" s="1674"/>
      <c r="BQ58" s="1674"/>
      <c r="BR58" s="1674"/>
      <c r="BS58" s="1674"/>
      <c r="BT58" s="1675"/>
    </row>
    <row r="59" spans="3:73" s="114" customFormat="1" ht="11.1" customHeight="1" thickBot="1">
      <c r="C59" s="101"/>
      <c r="D59" s="101"/>
      <c r="E59" s="101"/>
      <c r="G59" s="1707"/>
      <c r="H59" s="1705"/>
      <c r="I59" s="1705"/>
      <c r="J59" s="1706"/>
      <c r="K59" s="1718"/>
      <c r="L59" s="1674"/>
      <c r="M59" s="1674"/>
      <c r="N59" s="1674"/>
      <c r="O59" s="1674"/>
      <c r="P59" s="1674"/>
      <c r="Q59" s="1674"/>
      <c r="R59" s="1674"/>
      <c r="S59" s="1674"/>
      <c r="T59" s="1674"/>
      <c r="U59" s="1674"/>
      <c r="V59" s="1674"/>
      <c r="W59" s="1674"/>
      <c r="X59" s="1674"/>
      <c r="Y59" s="1674"/>
      <c r="Z59" s="1674"/>
      <c r="AA59" s="1674"/>
      <c r="AB59" s="1674"/>
      <c r="AC59" s="1674"/>
      <c r="AD59" s="1674"/>
      <c r="AE59" s="1674"/>
      <c r="AF59" s="1674"/>
      <c r="AG59" s="1674"/>
      <c r="AH59" s="1674"/>
      <c r="AI59" s="1674"/>
      <c r="AJ59" s="1674"/>
      <c r="AK59" s="1674"/>
      <c r="AL59" s="1674"/>
      <c r="AM59" s="1674"/>
      <c r="AN59" s="1674"/>
      <c r="AO59" s="1674"/>
      <c r="AP59" s="1674"/>
      <c r="AQ59" s="1674"/>
      <c r="AR59" s="1674"/>
      <c r="AS59" s="1674"/>
      <c r="AT59" s="1674"/>
      <c r="AU59" s="1674"/>
      <c r="AV59" s="1674"/>
      <c r="AW59" s="1674"/>
      <c r="AX59" s="1674"/>
      <c r="AY59" s="1674"/>
      <c r="AZ59" s="1674"/>
      <c r="BA59" s="1674"/>
      <c r="BB59" s="1674"/>
      <c r="BC59" s="1674"/>
      <c r="BD59" s="1674"/>
      <c r="BE59" s="1674"/>
      <c r="BF59" s="1674"/>
      <c r="BG59" s="1674"/>
      <c r="BH59" s="1674"/>
      <c r="BI59" s="1674"/>
      <c r="BJ59" s="1674"/>
      <c r="BK59" s="1674"/>
      <c r="BL59" s="1674"/>
      <c r="BM59" s="1674"/>
      <c r="BN59" s="1674"/>
      <c r="BO59" s="1674"/>
      <c r="BP59" s="1674"/>
      <c r="BQ59" s="1674"/>
      <c r="BR59" s="1674"/>
      <c r="BS59" s="1674"/>
      <c r="BT59" s="1675"/>
    </row>
    <row r="60" spans="3:73" s="114" customFormat="1" ht="11.1" customHeight="1" thickBot="1">
      <c r="C60" s="101"/>
      <c r="D60" s="101"/>
      <c r="E60" s="101"/>
      <c r="G60" s="1707"/>
      <c r="H60" s="1705"/>
      <c r="I60" s="1705"/>
      <c r="J60" s="1706"/>
      <c r="K60" s="1718"/>
      <c r="L60" s="1674"/>
      <c r="M60" s="1674"/>
      <c r="N60" s="1674"/>
      <c r="O60" s="1674"/>
      <c r="P60" s="1674"/>
      <c r="Q60" s="1674"/>
      <c r="R60" s="1674"/>
      <c r="S60" s="1674"/>
      <c r="T60" s="1674"/>
      <c r="U60" s="1674"/>
      <c r="V60" s="1674"/>
      <c r="W60" s="1674"/>
      <c r="X60" s="1674"/>
      <c r="Y60" s="1674"/>
      <c r="Z60" s="1674"/>
      <c r="AA60" s="1674"/>
      <c r="AB60" s="1674"/>
      <c r="AC60" s="1674"/>
      <c r="AD60" s="1674"/>
      <c r="AE60" s="1674"/>
      <c r="AF60" s="1674"/>
      <c r="AG60" s="1674"/>
      <c r="AH60" s="1674"/>
      <c r="AI60" s="1674"/>
      <c r="AJ60" s="1674"/>
      <c r="AK60" s="1674"/>
      <c r="AL60" s="1674"/>
      <c r="AM60" s="1674"/>
      <c r="AN60" s="1674"/>
      <c r="AO60" s="1674"/>
      <c r="AP60" s="1674"/>
      <c r="AQ60" s="1674"/>
      <c r="AR60" s="1674"/>
      <c r="AS60" s="1674"/>
      <c r="AT60" s="1674"/>
      <c r="AU60" s="1674"/>
      <c r="AV60" s="1674"/>
      <c r="AW60" s="1674"/>
      <c r="AX60" s="1674"/>
      <c r="AY60" s="1674"/>
      <c r="AZ60" s="1674"/>
      <c r="BA60" s="1674"/>
      <c r="BB60" s="1674"/>
      <c r="BC60" s="1674"/>
      <c r="BD60" s="1674"/>
      <c r="BE60" s="1674"/>
      <c r="BF60" s="1674"/>
      <c r="BG60" s="1674"/>
      <c r="BH60" s="1674"/>
      <c r="BI60" s="1674"/>
      <c r="BJ60" s="1674"/>
      <c r="BK60" s="1674"/>
      <c r="BL60" s="1674"/>
      <c r="BM60" s="1674"/>
      <c r="BN60" s="1674"/>
      <c r="BO60" s="1674"/>
      <c r="BP60" s="1674"/>
      <c r="BQ60" s="1674"/>
      <c r="BR60" s="1674"/>
      <c r="BS60" s="1674"/>
      <c r="BT60" s="1675"/>
    </row>
    <row r="61" spans="3:73" s="114" customFormat="1" ht="11.1" customHeight="1" thickBot="1">
      <c r="G61" s="1707"/>
      <c r="H61" s="1705"/>
      <c r="I61" s="1705"/>
      <c r="J61" s="1706"/>
      <c r="K61" s="1718"/>
      <c r="L61" s="1674"/>
      <c r="M61" s="1674"/>
      <c r="N61" s="1674"/>
      <c r="O61" s="1674"/>
      <c r="P61" s="1674"/>
      <c r="Q61" s="1674"/>
      <c r="R61" s="1674"/>
      <c r="S61" s="1674"/>
      <c r="T61" s="1674"/>
      <c r="U61" s="1674"/>
      <c r="V61" s="1674"/>
      <c r="W61" s="1674"/>
      <c r="X61" s="1674"/>
      <c r="Y61" s="1674"/>
      <c r="Z61" s="1674"/>
      <c r="AA61" s="1674"/>
      <c r="AB61" s="1674"/>
      <c r="AC61" s="1674"/>
      <c r="AD61" s="1674"/>
      <c r="AE61" s="1674"/>
      <c r="AF61" s="1674"/>
      <c r="AG61" s="1674"/>
      <c r="AH61" s="1674"/>
      <c r="AI61" s="1674"/>
      <c r="AJ61" s="1674"/>
      <c r="AK61" s="1674"/>
      <c r="AL61" s="1674"/>
      <c r="AM61" s="1674"/>
      <c r="AN61" s="1674"/>
      <c r="AO61" s="1674"/>
      <c r="AP61" s="1674"/>
      <c r="AQ61" s="1674"/>
      <c r="AR61" s="1674"/>
      <c r="AS61" s="1674"/>
      <c r="AT61" s="1674"/>
      <c r="AU61" s="1674"/>
      <c r="AV61" s="1674"/>
      <c r="AW61" s="1674"/>
      <c r="AX61" s="1674"/>
      <c r="AY61" s="1674"/>
      <c r="AZ61" s="1674"/>
      <c r="BA61" s="1674"/>
      <c r="BB61" s="1674"/>
      <c r="BC61" s="1674"/>
      <c r="BD61" s="1674"/>
      <c r="BE61" s="1674"/>
      <c r="BF61" s="1674"/>
      <c r="BG61" s="1674"/>
      <c r="BH61" s="1674"/>
      <c r="BI61" s="1674"/>
      <c r="BJ61" s="1674"/>
      <c r="BK61" s="1674"/>
      <c r="BL61" s="1674"/>
      <c r="BM61" s="1674"/>
      <c r="BN61" s="1674"/>
      <c r="BO61" s="1674"/>
      <c r="BP61" s="1674"/>
      <c r="BQ61" s="1674"/>
      <c r="BR61" s="1674"/>
      <c r="BS61" s="1674"/>
      <c r="BT61" s="1675"/>
    </row>
    <row r="62" spans="3:73" s="114" customFormat="1" ht="11.1" customHeight="1" thickBot="1">
      <c r="G62" s="1707"/>
      <c r="H62" s="1705"/>
      <c r="I62" s="1705"/>
      <c r="J62" s="1706"/>
      <c r="K62" s="1718"/>
      <c r="L62" s="1674"/>
      <c r="M62" s="1674"/>
      <c r="N62" s="1674"/>
      <c r="O62" s="1674"/>
      <c r="P62" s="1674"/>
      <c r="Q62" s="1674"/>
      <c r="R62" s="1674"/>
      <c r="S62" s="1674"/>
      <c r="T62" s="1674"/>
      <c r="U62" s="1674"/>
      <c r="V62" s="1674"/>
      <c r="W62" s="1674"/>
      <c r="X62" s="1674"/>
      <c r="Y62" s="1674"/>
      <c r="Z62" s="1674"/>
      <c r="AA62" s="1674"/>
      <c r="AB62" s="1674"/>
      <c r="AC62" s="1674"/>
      <c r="AD62" s="1674"/>
      <c r="AE62" s="1674"/>
      <c r="AF62" s="1674"/>
      <c r="AG62" s="1674"/>
      <c r="AH62" s="1674"/>
      <c r="AI62" s="1674"/>
      <c r="AJ62" s="1674"/>
      <c r="AK62" s="1674"/>
      <c r="AL62" s="1674"/>
      <c r="AM62" s="1674"/>
      <c r="AN62" s="1674"/>
      <c r="AO62" s="1674"/>
      <c r="AP62" s="1674"/>
      <c r="AQ62" s="1674"/>
      <c r="AR62" s="1674"/>
      <c r="AS62" s="1674"/>
      <c r="AT62" s="1674"/>
      <c r="AU62" s="1674"/>
      <c r="AV62" s="1674"/>
      <c r="AW62" s="1674"/>
      <c r="AX62" s="1674"/>
      <c r="AY62" s="1674"/>
      <c r="AZ62" s="1674"/>
      <c r="BA62" s="1674"/>
      <c r="BB62" s="1674"/>
      <c r="BC62" s="1674"/>
      <c r="BD62" s="1674"/>
      <c r="BE62" s="1674"/>
      <c r="BF62" s="1674"/>
      <c r="BG62" s="1674"/>
      <c r="BH62" s="1674"/>
      <c r="BI62" s="1674"/>
      <c r="BJ62" s="1674"/>
      <c r="BK62" s="1674"/>
      <c r="BL62" s="1674"/>
      <c r="BM62" s="1674"/>
      <c r="BN62" s="1674"/>
      <c r="BO62" s="1674"/>
      <c r="BP62" s="1674"/>
      <c r="BQ62" s="1674"/>
      <c r="BR62" s="1674"/>
      <c r="BS62" s="1674"/>
      <c r="BT62" s="1675"/>
    </row>
    <row r="63" spans="3:73" s="114" customFormat="1" ht="11.1" customHeight="1" thickBot="1">
      <c r="C63" s="534"/>
      <c r="D63" s="534"/>
      <c r="E63" s="534"/>
      <c r="G63" s="1707"/>
      <c r="H63" s="1705"/>
      <c r="I63" s="1705"/>
      <c r="J63" s="1706"/>
      <c r="K63" s="1718"/>
      <c r="L63" s="1674"/>
      <c r="M63" s="1674"/>
      <c r="N63" s="1674"/>
      <c r="O63" s="1674"/>
      <c r="P63" s="1674"/>
      <c r="Q63" s="1674"/>
      <c r="R63" s="1674"/>
      <c r="S63" s="1674"/>
      <c r="T63" s="1674"/>
      <c r="U63" s="1674"/>
      <c r="V63" s="1674"/>
      <c r="W63" s="1674"/>
      <c r="X63" s="1674"/>
      <c r="Y63" s="1674"/>
      <c r="Z63" s="1674"/>
      <c r="AA63" s="1674"/>
      <c r="AB63" s="1674"/>
      <c r="AC63" s="1674"/>
      <c r="AD63" s="1674"/>
      <c r="AE63" s="1674"/>
      <c r="AF63" s="1674"/>
      <c r="AG63" s="1674"/>
      <c r="AH63" s="1674"/>
      <c r="AI63" s="1674"/>
      <c r="AJ63" s="1674"/>
      <c r="AK63" s="1674"/>
      <c r="AL63" s="1674"/>
      <c r="AM63" s="1674"/>
      <c r="AN63" s="1674"/>
      <c r="AO63" s="1674"/>
      <c r="AP63" s="1674"/>
      <c r="AQ63" s="1674"/>
      <c r="AR63" s="1674"/>
      <c r="AS63" s="1674"/>
      <c r="AT63" s="1674"/>
      <c r="AU63" s="1674"/>
      <c r="AV63" s="1674"/>
      <c r="AW63" s="1674"/>
      <c r="AX63" s="1674"/>
      <c r="AY63" s="1674"/>
      <c r="AZ63" s="1674"/>
      <c r="BA63" s="1674"/>
      <c r="BB63" s="1674"/>
      <c r="BC63" s="1674"/>
      <c r="BD63" s="1674"/>
      <c r="BE63" s="1674"/>
      <c r="BF63" s="1674"/>
      <c r="BG63" s="1674"/>
      <c r="BH63" s="1674"/>
      <c r="BI63" s="1674"/>
      <c r="BJ63" s="1674"/>
      <c r="BK63" s="1674"/>
      <c r="BL63" s="1674"/>
      <c r="BM63" s="1674"/>
      <c r="BN63" s="1674"/>
      <c r="BO63" s="1674"/>
      <c r="BP63" s="1674"/>
      <c r="BQ63" s="1674"/>
      <c r="BR63" s="1674"/>
      <c r="BS63" s="1674"/>
      <c r="BT63" s="1675"/>
      <c r="BU63" s="533"/>
    </row>
    <row r="64" spans="3:73" s="114" customFormat="1" ht="11.1" customHeight="1" thickBot="1">
      <c r="C64" s="534"/>
      <c r="D64" s="534"/>
      <c r="E64" s="534"/>
      <c r="G64" s="1707"/>
      <c r="H64" s="1705"/>
      <c r="I64" s="1705"/>
      <c r="J64" s="1706"/>
      <c r="K64" s="1718"/>
      <c r="L64" s="1674"/>
      <c r="M64" s="1674"/>
      <c r="N64" s="1674"/>
      <c r="O64" s="1674"/>
      <c r="P64" s="1674"/>
      <c r="Q64" s="1674"/>
      <c r="R64" s="1674"/>
      <c r="S64" s="1674"/>
      <c r="T64" s="1674"/>
      <c r="U64" s="1674"/>
      <c r="V64" s="1674"/>
      <c r="W64" s="1674"/>
      <c r="X64" s="1674"/>
      <c r="Y64" s="1674"/>
      <c r="Z64" s="1674"/>
      <c r="AA64" s="1674"/>
      <c r="AB64" s="1674"/>
      <c r="AC64" s="1674"/>
      <c r="AD64" s="1674"/>
      <c r="AE64" s="1674"/>
      <c r="AF64" s="1674"/>
      <c r="AG64" s="1674"/>
      <c r="AH64" s="1674"/>
      <c r="AI64" s="1674"/>
      <c r="AJ64" s="1674"/>
      <c r="AK64" s="1674"/>
      <c r="AL64" s="1674"/>
      <c r="AM64" s="1674"/>
      <c r="AN64" s="1674"/>
      <c r="AO64" s="1674"/>
      <c r="AP64" s="1674"/>
      <c r="AQ64" s="1674"/>
      <c r="AR64" s="1674"/>
      <c r="AS64" s="1674"/>
      <c r="AT64" s="1674"/>
      <c r="AU64" s="1674"/>
      <c r="AV64" s="1674"/>
      <c r="AW64" s="1674"/>
      <c r="AX64" s="1674"/>
      <c r="AY64" s="1674"/>
      <c r="AZ64" s="1674"/>
      <c r="BA64" s="1674"/>
      <c r="BB64" s="1674"/>
      <c r="BC64" s="1674"/>
      <c r="BD64" s="1674"/>
      <c r="BE64" s="1674"/>
      <c r="BF64" s="1674"/>
      <c r="BG64" s="1674"/>
      <c r="BH64" s="1674"/>
      <c r="BI64" s="1674"/>
      <c r="BJ64" s="1674"/>
      <c r="BK64" s="1674"/>
      <c r="BL64" s="1674"/>
      <c r="BM64" s="1674"/>
      <c r="BN64" s="1674"/>
      <c r="BO64" s="1674"/>
      <c r="BP64" s="1674"/>
      <c r="BQ64" s="1674"/>
      <c r="BR64" s="1674"/>
      <c r="BS64" s="1674"/>
      <c r="BT64" s="1675"/>
      <c r="BU64" s="533"/>
    </row>
    <row r="65" spans="3:72" s="114" customFormat="1" ht="11.1" customHeight="1" thickBot="1">
      <c r="G65" s="1707"/>
      <c r="H65" s="1705"/>
      <c r="I65" s="1705"/>
      <c r="J65" s="1706"/>
      <c r="K65" s="1718"/>
      <c r="L65" s="1674"/>
      <c r="M65" s="1674"/>
      <c r="N65" s="1674"/>
      <c r="O65" s="1674"/>
      <c r="P65" s="1674"/>
      <c r="Q65" s="1674"/>
      <c r="R65" s="1674"/>
      <c r="S65" s="1674"/>
      <c r="T65" s="1674"/>
      <c r="U65" s="1674"/>
      <c r="V65" s="1674"/>
      <c r="W65" s="1674"/>
      <c r="X65" s="1674"/>
      <c r="Y65" s="1674"/>
      <c r="Z65" s="1674"/>
      <c r="AA65" s="1674"/>
      <c r="AB65" s="1674"/>
      <c r="AC65" s="1674"/>
      <c r="AD65" s="1674"/>
      <c r="AE65" s="1674"/>
      <c r="AF65" s="1674"/>
      <c r="AG65" s="1674"/>
      <c r="AH65" s="1674"/>
      <c r="AI65" s="1674"/>
      <c r="AJ65" s="1674"/>
      <c r="AK65" s="1674"/>
      <c r="AL65" s="1674"/>
      <c r="AM65" s="1674"/>
      <c r="AN65" s="1674"/>
      <c r="AO65" s="1674"/>
      <c r="AP65" s="1674"/>
      <c r="AQ65" s="1674"/>
      <c r="AR65" s="1674"/>
      <c r="AS65" s="1674"/>
      <c r="AT65" s="1674"/>
      <c r="AU65" s="1674"/>
      <c r="AV65" s="1674"/>
      <c r="AW65" s="1674"/>
      <c r="AX65" s="1674"/>
      <c r="AY65" s="1674"/>
      <c r="AZ65" s="1674"/>
      <c r="BA65" s="1674"/>
      <c r="BB65" s="1674"/>
      <c r="BC65" s="1674"/>
      <c r="BD65" s="1674"/>
      <c r="BE65" s="1674"/>
      <c r="BF65" s="1674"/>
      <c r="BG65" s="1674"/>
      <c r="BH65" s="1674"/>
      <c r="BI65" s="1674"/>
      <c r="BJ65" s="1674"/>
      <c r="BK65" s="1674"/>
      <c r="BL65" s="1674"/>
      <c r="BM65" s="1674"/>
      <c r="BN65" s="1674"/>
      <c r="BO65" s="1674"/>
      <c r="BP65" s="1674"/>
      <c r="BQ65" s="1674"/>
      <c r="BR65" s="1674"/>
      <c r="BS65" s="1674"/>
      <c r="BT65" s="1675"/>
    </row>
    <row r="66" spans="3:72" s="114" customFormat="1" ht="11.1" customHeight="1" thickBot="1">
      <c r="C66" s="101"/>
      <c r="D66" s="101"/>
      <c r="E66" s="101"/>
      <c r="G66" s="1707"/>
      <c r="H66" s="1705"/>
      <c r="I66" s="1705"/>
      <c r="J66" s="1706"/>
      <c r="K66" s="1718"/>
      <c r="L66" s="1674"/>
      <c r="M66" s="1674"/>
      <c r="N66" s="1674"/>
      <c r="O66" s="1674"/>
      <c r="P66" s="1674"/>
      <c r="Q66" s="1674"/>
      <c r="R66" s="1674"/>
      <c r="S66" s="1674"/>
      <c r="T66" s="1674"/>
      <c r="U66" s="1674"/>
      <c r="V66" s="1674"/>
      <c r="W66" s="1674"/>
      <c r="X66" s="1674"/>
      <c r="Y66" s="1674"/>
      <c r="Z66" s="1674"/>
      <c r="AA66" s="1674"/>
      <c r="AB66" s="1674"/>
      <c r="AC66" s="1674"/>
      <c r="AD66" s="1674"/>
      <c r="AE66" s="1674"/>
      <c r="AF66" s="1674"/>
      <c r="AG66" s="1674"/>
      <c r="AH66" s="1674"/>
      <c r="AI66" s="1674"/>
      <c r="AJ66" s="1674"/>
      <c r="AK66" s="1674"/>
      <c r="AL66" s="1674"/>
      <c r="AM66" s="1674"/>
      <c r="AN66" s="1674"/>
      <c r="AO66" s="1674"/>
      <c r="AP66" s="1674"/>
      <c r="AQ66" s="1674"/>
      <c r="AR66" s="1674"/>
      <c r="AS66" s="1674"/>
      <c r="AT66" s="1674"/>
      <c r="AU66" s="1674"/>
      <c r="AV66" s="1674"/>
      <c r="AW66" s="1674"/>
      <c r="AX66" s="1674"/>
      <c r="AY66" s="1674"/>
      <c r="AZ66" s="1674"/>
      <c r="BA66" s="1674"/>
      <c r="BB66" s="1674"/>
      <c r="BC66" s="1674"/>
      <c r="BD66" s="1674"/>
      <c r="BE66" s="1674"/>
      <c r="BF66" s="1674"/>
      <c r="BG66" s="1674"/>
      <c r="BH66" s="1674"/>
      <c r="BI66" s="1674"/>
      <c r="BJ66" s="1674"/>
      <c r="BK66" s="1674"/>
      <c r="BL66" s="1674"/>
      <c r="BM66" s="1674"/>
      <c r="BN66" s="1674"/>
      <c r="BO66" s="1674"/>
      <c r="BP66" s="1674"/>
      <c r="BQ66" s="1674"/>
      <c r="BR66" s="1674"/>
      <c r="BS66" s="1674"/>
      <c r="BT66" s="1675"/>
    </row>
    <row r="67" spans="3:72" s="114" customFormat="1" ht="11.1" customHeight="1" thickBot="1">
      <c r="C67" s="101"/>
      <c r="D67" s="101"/>
      <c r="E67" s="101"/>
      <c r="G67" s="1707"/>
      <c r="H67" s="1705"/>
      <c r="I67" s="1705"/>
      <c r="J67" s="1706"/>
      <c r="K67" s="1718"/>
      <c r="L67" s="1674"/>
      <c r="M67" s="1674"/>
      <c r="N67" s="1674"/>
      <c r="O67" s="1674"/>
      <c r="P67" s="1674"/>
      <c r="Q67" s="1674"/>
      <c r="R67" s="1674"/>
      <c r="S67" s="1674"/>
      <c r="T67" s="1674"/>
      <c r="U67" s="1674"/>
      <c r="V67" s="1674"/>
      <c r="W67" s="1674"/>
      <c r="X67" s="1674"/>
      <c r="Y67" s="1674"/>
      <c r="Z67" s="1674"/>
      <c r="AA67" s="1674"/>
      <c r="AB67" s="1674"/>
      <c r="AC67" s="1674"/>
      <c r="AD67" s="1674"/>
      <c r="AE67" s="1674"/>
      <c r="AF67" s="1674"/>
      <c r="AG67" s="1674"/>
      <c r="AH67" s="1674"/>
      <c r="AI67" s="1674"/>
      <c r="AJ67" s="1674"/>
      <c r="AK67" s="1674"/>
      <c r="AL67" s="1674"/>
      <c r="AM67" s="1674"/>
      <c r="AN67" s="1674"/>
      <c r="AO67" s="1674"/>
      <c r="AP67" s="1674"/>
      <c r="AQ67" s="1674"/>
      <c r="AR67" s="1674"/>
      <c r="AS67" s="1674"/>
      <c r="AT67" s="1674"/>
      <c r="AU67" s="1674"/>
      <c r="AV67" s="1674"/>
      <c r="AW67" s="1674"/>
      <c r="AX67" s="1674"/>
      <c r="AY67" s="1674"/>
      <c r="AZ67" s="1674"/>
      <c r="BA67" s="1674"/>
      <c r="BB67" s="1674"/>
      <c r="BC67" s="1674"/>
      <c r="BD67" s="1674"/>
      <c r="BE67" s="1674"/>
      <c r="BF67" s="1674"/>
      <c r="BG67" s="1674"/>
      <c r="BH67" s="1674"/>
      <c r="BI67" s="1674"/>
      <c r="BJ67" s="1674"/>
      <c r="BK67" s="1674"/>
      <c r="BL67" s="1674"/>
      <c r="BM67" s="1674"/>
      <c r="BN67" s="1674"/>
      <c r="BO67" s="1674"/>
      <c r="BP67" s="1674"/>
      <c r="BQ67" s="1674"/>
      <c r="BR67" s="1674"/>
      <c r="BS67" s="1674"/>
      <c r="BT67" s="1675"/>
    </row>
    <row r="68" spans="3:72" s="114" customFormat="1" ht="11.1" customHeight="1" thickBot="1">
      <c r="G68" s="1707"/>
      <c r="H68" s="1705"/>
      <c r="I68" s="1705"/>
      <c r="J68" s="1706"/>
      <c r="K68" s="1718"/>
      <c r="L68" s="1674"/>
      <c r="M68" s="1674"/>
      <c r="N68" s="1674"/>
      <c r="O68" s="1674"/>
      <c r="P68" s="1674"/>
      <c r="Q68" s="1674"/>
      <c r="R68" s="1674"/>
      <c r="S68" s="1674"/>
      <c r="T68" s="1674"/>
      <c r="U68" s="1674"/>
      <c r="V68" s="1674"/>
      <c r="W68" s="1674"/>
      <c r="X68" s="1674"/>
      <c r="Y68" s="1674"/>
      <c r="Z68" s="1674"/>
      <c r="AA68" s="1674"/>
      <c r="AB68" s="1674"/>
      <c r="AC68" s="1674"/>
      <c r="AD68" s="1674"/>
      <c r="AE68" s="1674"/>
      <c r="AF68" s="1674"/>
      <c r="AG68" s="1674"/>
      <c r="AH68" s="1674"/>
      <c r="AI68" s="1674"/>
      <c r="AJ68" s="1674"/>
      <c r="AK68" s="1674"/>
      <c r="AL68" s="1674"/>
      <c r="AM68" s="1674"/>
      <c r="AN68" s="1674"/>
      <c r="AO68" s="1674"/>
      <c r="AP68" s="1674"/>
      <c r="AQ68" s="1674"/>
      <c r="AR68" s="1674"/>
      <c r="AS68" s="1674"/>
      <c r="AT68" s="1674"/>
      <c r="AU68" s="1674"/>
      <c r="AV68" s="1674"/>
      <c r="AW68" s="1674"/>
      <c r="AX68" s="1674"/>
      <c r="AY68" s="1674"/>
      <c r="AZ68" s="1674"/>
      <c r="BA68" s="1674"/>
      <c r="BB68" s="1674"/>
      <c r="BC68" s="1674"/>
      <c r="BD68" s="1674"/>
      <c r="BE68" s="1674"/>
      <c r="BF68" s="1674"/>
      <c r="BG68" s="1674"/>
      <c r="BH68" s="1674"/>
      <c r="BI68" s="1674"/>
      <c r="BJ68" s="1674"/>
      <c r="BK68" s="1674"/>
      <c r="BL68" s="1674"/>
      <c r="BM68" s="1674"/>
      <c r="BN68" s="1674"/>
      <c r="BO68" s="1674"/>
      <c r="BP68" s="1674"/>
      <c r="BQ68" s="1674"/>
      <c r="BR68" s="1674"/>
      <c r="BS68" s="1674"/>
      <c r="BT68" s="1675"/>
    </row>
    <row r="69" spans="3:72" s="114" customFormat="1" ht="11.1" customHeight="1" thickBot="1">
      <c r="G69" s="1707"/>
      <c r="H69" s="1705"/>
      <c r="I69" s="1705"/>
      <c r="J69" s="1706"/>
      <c r="K69" s="1718"/>
      <c r="L69" s="1674"/>
      <c r="M69" s="1674"/>
      <c r="N69" s="1674"/>
      <c r="O69" s="1674"/>
      <c r="P69" s="1674"/>
      <c r="Q69" s="1674"/>
      <c r="R69" s="1674"/>
      <c r="S69" s="1674"/>
      <c r="T69" s="1674"/>
      <c r="U69" s="1674"/>
      <c r="V69" s="1674"/>
      <c r="W69" s="1674"/>
      <c r="X69" s="1674"/>
      <c r="Y69" s="1674"/>
      <c r="Z69" s="1674"/>
      <c r="AA69" s="1674"/>
      <c r="AB69" s="1674"/>
      <c r="AC69" s="1674"/>
      <c r="AD69" s="1674"/>
      <c r="AE69" s="1674"/>
      <c r="AF69" s="1674"/>
      <c r="AG69" s="1674"/>
      <c r="AH69" s="1674"/>
      <c r="AI69" s="1674"/>
      <c r="AJ69" s="1674"/>
      <c r="AK69" s="1674"/>
      <c r="AL69" s="1674"/>
      <c r="AM69" s="1674"/>
      <c r="AN69" s="1674"/>
      <c r="AO69" s="1674"/>
      <c r="AP69" s="1674"/>
      <c r="AQ69" s="1674"/>
      <c r="AR69" s="1674"/>
      <c r="AS69" s="1674"/>
      <c r="AT69" s="1674"/>
      <c r="AU69" s="1674"/>
      <c r="AV69" s="1674"/>
      <c r="AW69" s="1674"/>
      <c r="AX69" s="1674"/>
      <c r="AY69" s="1674"/>
      <c r="AZ69" s="1674"/>
      <c r="BA69" s="1674"/>
      <c r="BB69" s="1674"/>
      <c r="BC69" s="1674"/>
      <c r="BD69" s="1674"/>
      <c r="BE69" s="1674"/>
      <c r="BF69" s="1674"/>
      <c r="BG69" s="1674"/>
      <c r="BH69" s="1674"/>
      <c r="BI69" s="1674"/>
      <c r="BJ69" s="1674"/>
      <c r="BK69" s="1674"/>
      <c r="BL69" s="1674"/>
      <c r="BM69" s="1674"/>
      <c r="BN69" s="1674"/>
      <c r="BO69" s="1674"/>
      <c r="BP69" s="1674"/>
      <c r="BQ69" s="1674"/>
      <c r="BR69" s="1674"/>
      <c r="BS69" s="1674"/>
      <c r="BT69" s="1675"/>
    </row>
    <row r="70" spans="3:72" s="114" customFormat="1" ht="11.1" customHeight="1" thickBot="1">
      <c r="G70" s="1707"/>
      <c r="H70" s="1705"/>
      <c r="I70" s="1705"/>
      <c r="J70" s="1706"/>
      <c r="K70" s="1718"/>
      <c r="L70" s="1674"/>
      <c r="M70" s="1674"/>
      <c r="N70" s="1674"/>
      <c r="O70" s="1674"/>
      <c r="P70" s="1674"/>
      <c r="Q70" s="1674"/>
      <c r="R70" s="1674"/>
      <c r="S70" s="1674"/>
      <c r="T70" s="1674"/>
      <c r="U70" s="1674"/>
      <c r="V70" s="1674"/>
      <c r="W70" s="1674"/>
      <c r="X70" s="1674"/>
      <c r="Y70" s="1674"/>
      <c r="Z70" s="1674"/>
      <c r="AA70" s="1674"/>
      <c r="AB70" s="1674"/>
      <c r="AC70" s="1674"/>
      <c r="AD70" s="1674"/>
      <c r="AE70" s="1674"/>
      <c r="AF70" s="1674"/>
      <c r="AG70" s="1674"/>
      <c r="AH70" s="1674"/>
      <c r="AI70" s="1674"/>
      <c r="AJ70" s="1674"/>
      <c r="AK70" s="1674"/>
      <c r="AL70" s="1674"/>
      <c r="AM70" s="1674"/>
      <c r="AN70" s="1674"/>
      <c r="AO70" s="1674"/>
      <c r="AP70" s="1674"/>
      <c r="AQ70" s="1674"/>
      <c r="AR70" s="1674"/>
      <c r="AS70" s="1674"/>
      <c r="AT70" s="1674"/>
      <c r="AU70" s="1674"/>
      <c r="AV70" s="1674"/>
      <c r="AW70" s="1674"/>
      <c r="AX70" s="1674"/>
      <c r="AY70" s="1674"/>
      <c r="AZ70" s="1674"/>
      <c r="BA70" s="1674"/>
      <c r="BB70" s="1674"/>
      <c r="BC70" s="1674"/>
      <c r="BD70" s="1674"/>
      <c r="BE70" s="1674"/>
      <c r="BF70" s="1674"/>
      <c r="BG70" s="1674"/>
      <c r="BH70" s="1674"/>
      <c r="BI70" s="1674"/>
      <c r="BJ70" s="1674"/>
      <c r="BK70" s="1674"/>
      <c r="BL70" s="1674"/>
      <c r="BM70" s="1674"/>
      <c r="BN70" s="1674"/>
      <c r="BO70" s="1674"/>
      <c r="BP70" s="1674"/>
      <c r="BQ70" s="1674"/>
      <c r="BR70" s="1674"/>
      <c r="BS70" s="1674"/>
      <c r="BT70" s="1675"/>
    </row>
    <row r="71" spans="3:72" s="114" customFormat="1" ht="11.1" customHeight="1" thickBot="1">
      <c r="G71" s="1707"/>
      <c r="H71" s="1705"/>
      <c r="I71" s="1705"/>
      <c r="J71" s="1706"/>
      <c r="K71" s="1718"/>
      <c r="L71" s="1674"/>
      <c r="M71" s="1674"/>
      <c r="N71" s="1674"/>
      <c r="O71" s="1674"/>
      <c r="P71" s="1674"/>
      <c r="Q71" s="1674"/>
      <c r="R71" s="1674"/>
      <c r="S71" s="1674"/>
      <c r="T71" s="1674"/>
      <c r="U71" s="1674"/>
      <c r="V71" s="1674"/>
      <c r="W71" s="1674"/>
      <c r="X71" s="1674"/>
      <c r="Y71" s="1674"/>
      <c r="Z71" s="1674"/>
      <c r="AA71" s="1674"/>
      <c r="AB71" s="1674"/>
      <c r="AC71" s="1674"/>
      <c r="AD71" s="1674"/>
      <c r="AE71" s="1674"/>
      <c r="AF71" s="1674"/>
      <c r="AG71" s="1674"/>
      <c r="AH71" s="1674"/>
      <c r="AI71" s="1674"/>
      <c r="AJ71" s="1674"/>
      <c r="AK71" s="1674"/>
      <c r="AL71" s="1674"/>
      <c r="AM71" s="1674"/>
      <c r="AN71" s="1674"/>
      <c r="AO71" s="1674"/>
      <c r="AP71" s="1674"/>
      <c r="AQ71" s="1674"/>
      <c r="AR71" s="1674"/>
      <c r="AS71" s="1674"/>
      <c r="AT71" s="1674"/>
      <c r="AU71" s="1674"/>
      <c r="AV71" s="1674"/>
      <c r="AW71" s="1674"/>
      <c r="AX71" s="1674"/>
      <c r="AY71" s="1674"/>
      <c r="AZ71" s="1674"/>
      <c r="BA71" s="1674"/>
      <c r="BB71" s="1674"/>
      <c r="BC71" s="1674"/>
      <c r="BD71" s="1674"/>
      <c r="BE71" s="1674"/>
      <c r="BF71" s="1674"/>
      <c r="BG71" s="1674"/>
      <c r="BH71" s="1674"/>
      <c r="BI71" s="1674"/>
      <c r="BJ71" s="1674"/>
      <c r="BK71" s="1674"/>
      <c r="BL71" s="1674"/>
      <c r="BM71" s="1674"/>
      <c r="BN71" s="1674"/>
      <c r="BO71" s="1674"/>
      <c r="BP71" s="1674"/>
      <c r="BQ71" s="1674"/>
      <c r="BR71" s="1674"/>
      <c r="BS71" s="1674"/>
      <c r="BT71" s="1675"/>
    </row>
    <row r="72" spans="3:72" s="114" customFormat="1" ht="11.1" customHeight="1" thickBot="1">
      <c r="G72" s="1707"/>
      <c r="H72" s="1705"/>
      <c r="I72" s="1705"/>
      <c r="J72" s="1706"/>
      <c r="K72" s="1718"/>
      <c r="L72" s="1674"/>
      <c r="M72" s="1674"/>
      <c r="N72" s="1674"/>
      <c r="O72" s="1674"/>
      <c r="P72" s="1674"/>
      <c r="Q72" s="1674"/>
      <c r="R72" s="1674"/>
      <c r="S72" s="1674"/>
      <c r="T72" s="1674"/>
      <c r="U72" s="1674"/>
      <c r="V72" s="1674"/>
      <c r="W72" s="1674"/>
      <c r="X72" s="1674"/>
      <c r="Y72" s="1674"/>
      <c r="Z72" s="1674"/>
      <c r="AA72" s="1674"/>
      <c r="AB72" s="1674"/>
      <c r="AC72" s="1674"/>
      <c r="AD72" s="1674"/>
      <c r="AE72" s="1674"/>
      <c r="AF72" s="1674"/>
      <c r="AG72" s="1674"/>
      <c r="AH72" s="1674"/>
      <c r="AI72" s="1674"/>
      <c r="AJ72" s="1674"/>
      <c r="AK72" s="1674"/>
      <c r="AL72" s="1674"/>
      <c r="AM72" s="1674"/>
      <c r="AN72" s="1674"/>
      <c r="AO72" s="1674"/>
      <c r="AP72" s="1674"/>
      <c r="AQ72" s="1674"/>
      <c r="AR72" s="1674"/>
      <c r="AS72" s="1674"/>
      <c r="AT72" s="1674"/>
      <c r="AU72" s="1674"/>
      <c r="AV72" s="1674"/>
      <c r="AW72" s="1674"/>
      <c r="AX72" s="1674"/>
      <c r="AY72" s="1674"/>
      <c r="AZ72" s="1674"/>
      <c r="BA72" s="1674"/>
      <c r="BB72" s="1674"/>
      <c r="BC72" s="1674"/>
      <c r="BD72" s="1674"/>
      <c r="BE72" s="1674"/>
      <c r="BF72" s="1674"/>
      <c r="BG72" s="1674"/>
      <c r="BH72" s="1674"/>
      <c r="BI72" s="1674"/>
      <c r="BJ72" s="1674"/>
      <c r="BK72" s="1674"/>
      <c r="BL72" s="1674"/>
      <c r="BM72" s="1674"/>
      <c r="BN72" s="1674"/>
      <c r="BO72" s="1674"/>
      <c r="BP72" s="1674"/>
      <c r="BQ72" s="1674"/>
      <c r="BR72" s="1674"/>
      <c r="BS72" s="1674"/>
      <c r="BT72" s="1675"/>
    </row>
    <row r="73" spans="3:72" s="114" customFormat="1" ht="11.1" customHeight="1" thickBot="1">
      <c r="G73" s="1707"/>
      <c r="H73" s="1705"/>
      <c r="I73" s="1705"/>
      <c r="J73" s="1706"/>
      <c r="K73" s="1718"/>
      <c r="L73" s="1674"/>
      <c r="M73" s="1674"/>
      <c r="N73" s="1674"/>
      <c r="O73" s="1674"/>
      <c r="P73" s="1674"/>
      <c r="Q73" s="1674"/>
      <c r="R73" s="1674"/>
      <c r="S73" s="1674"/>
      <c r="T73" s="1674"/>
      <c r="U73" s="1674"/>
      <c r="V73" s="1674"/>
      <c r="W73" s="1674"/>
      <c r="X73" s="1674"/>
      <c r="Y73" s="1674"/>
      <c r="Z73" s="1674"/>
      <c r="AA73" s="1674"/>
      <c r="AB73" s="1674"/>
      <c r="AC73" s="1674"/>
      <c r="AD73" s="1674"/>
      <c r="AE73" s="1674"/>
      <c r="AF73" s="1674"/>
      <c r="AG73" s="1674"/>
      <c r="AH73" s="1674"/>
      <c r="AI73" s="1674"/>
      <c r="AJ73" s="1674"/>
      <c r="AK73" s="1674"/>
      <c r="AL73" s="1674"/>
      <c r="AM73" s="1674"/>
      <c r="AN73" s="1674"/>
      <c r="AO73" s="1674"/>
      <c r="AP73" s="1674"/>
      <c r="AQ73" s="1674"/>
      <c r="AR73" s="1674"/>
      <c r="AS73" s="1674"/>
      <c r="AT73" s="1674"/>
      <c r="AU73" s="1674"/>
      <c r="AV73" s="1674"/>
      <c r="AW73" s="1674"/>
      <c r="AX73" s="1674"/>
      <c r="AY73" s="1674"/>
      <c r="AZ73" s="1674"/>
      <c r="BA73" s="1674"/>
      <c r="BB73" s="1674"/>
      <c r="BC73" s="1674"/>
      <c r="BD73" s="1674"/>
      <c r="BE73" s="1674"/>
      <c r="BF73" s="1674"/>
      <c r="BG73" s="1674"/>
      <c r="BH73" s="1674"/>
      <c r="BI73" s="1674"/>
      <c r="BJ73" s="1674"/>
      <c r="BK73" s="1674"/>
      <c r="BL73" s="1674"/>
      <c r="BM73" s="1674"/>
      <c r="BN73" s="1674"/>
      <c r="BO73" s="1674"/>
      <c r="BP73" s="1674"/>
      <c r="BQ73" s="1674"/>
      <c r="BR73" s="1674"/>
      <c r="BS73" s="1674"/>
      <c r="BT73" s="1675"/>
    </row>
    <row r="74" spans="3:72" s="114" customFormat="1" ht="11.1" customHeight="1" thickBot="1">
      <c r="G74" s="1707"/>
      <c r="H74" s="1705"/>
      <c r="I74" s="1705"/>
      <c r="J74" s="1706"/>
      <c r="K74" s="1718"/>
      <c r="L74" s="1674"/>
      <c r="M74" s="1674"/>
      <c r="N74" s="1674"/>
      <c r="O74" s="1674"/>
      <c r="P74" s="1674"/>
      <c r="Q74" s="1674"/>
      <c r="R74" s="1674"/>
      <c r="S74" s="1674"/>
      <c r="T74" s="1674"/>
      <c r="U74" s="1674"/>
      <c r="V74" s="1674"/>
      <c r="W74" s="1674"/>
      <c r="X74" s="1674"/>
      <c r="Y74" s="1674"/>
      <c r="Z74" s="1674"/>
      <c r="AA74" s="1674"/>
      <c r="AB74" s="1674"/>
      <c r="AC74" s="1674"/>
      <c r="AD74" s="1674"/>
      <c r="AE74" s="1674"/>
      <c r="AF74" s="1674"/>
      <c r="AG74" s="1674"/>
      <c r="AH74" s="1674"/>
      <c r="AI74" s="1674"/>
      <c r="AJ74" s="1674"/>
      <c r="AK74" s="1674"/>
      <c r="AL74" s="1674"/>
      <c r="AM74" s="1674"/>
      <c r="AN74" s="1674"/>
      <c r="AO74" s="1674"/>
      <c r="AP74" s="1674"/>
      <c r="AQ74" s="1674"/>
      <c r="AR74" s="1674"/>
      <c r="AS74" s="1674"/>
      <c r="AT74" s="1674"/>
      <c r="AU74" s="1674"/>
      <c r="AV74" s="1674"/>
      <c r="AW74" s="1674"/>
      <c r="AX74" s="1674"/>
      <c r="AY74" s="1674"/>
      <c r="AZ74" s="1674"/>
      <c r="BA74" s="1674"/>
      <c r="BB74" s="1674"/>
      <c r="BC74" s="1674"/>
      <c r="BD74" s="1674"/>
      <c r="BE74" s="1674"/>
      <c r="BF74" s="1674"/>
      <c r="BG74" s="1674"/>
      <c r="BH74" s="1674"/>
      <c r="BI74" s="1674"/>
      <c r="BJ74" s="1674"/>
      <c r="BK74" s="1674"/>
      <c r="BL74" s="1674"/>
      <c r="BM74" s="1674"/>
      <c r="BN74" s="1674"/>
      <c r="BO74" s="1674"/>
      <c r="BP74" s="1674"/>
      <c r="BQ74" s="1674"/>
      <c r="BR74" s="1674"/>
      <c r="BS74" s="1674"/>
      <c r="BT74" s="1675"/>
    </row>
    <row r="75" spans="3:72" s="114" customFormat="1" ht="11.1" customHeight="1" thickBot="1">
      <c r="G75" s="1707"/>
      <c r="H75" s="1705"/>
      <c r="I75" s="1705"/>
      <c r="J75" s="1706"/>
      <c r="K75" s="1718"/>
      <c r="L75" s="1674"/>
      <c r="M75" s="1674"/>
      <c r="N75" s="1674"/>
      <c r="O75" s="1674"/>
      <c r="P75" s="1674"/>
      <c r="Q75" s="1674"/>
      <c r="R75" s="1674"/>
      <c r="S75" s="1674"/>
      <c r="T75" s="1674"/>
      <c r="U75" s="1674"/>
      <c r="V75" s="1674"/>
      <c r="W75" s="1674"/>
      <c r="X75" s="1674"/>
      <c r="Y75" s="1674"/>
      <c r="Z75" s="1674"/>
      <c r="AA75" s="1674"/>
      <c r="AB75" s="1674"/>
      <c r="AC75" s="1674"/>
      <c r="AD75" s="1674"/>
      <c r="AE75" s="1674"/>
      <c r="AF75" s="1674"/>
      <c r="AG75" s="1674"/>
      <c r="AH75" s="1674"/>
      <c r="AI75" s="1674"/>
      <c r="AJ75" s="1674"/>
      <c r="AK75" s="1674"/>
      <c r="AL75" s="1674"/>
      <c r="AM75" s="1674"/>
      <c r="AN75" s="1674"/>
      <c r="AO75" s="1674"/>
      <c r="AP75" s="1674"/>
      <c r="AQ75" s="1674"/>
      <c r="AR75" s="1674"/>
      <c r="AS75" s="1674"/>
      <c r="AT75" s="1674"/>
      <c r="AU75" s="1674"/>
      <c r="AV75" s="1674"/>
      <c r="AW75" s="1674"/>
      <c r="AX75" s="1674"/>
      <c r="AY75" s="1674"/>
      <c r="AZ75" s="1674"/>
      <c r="BA75" s="1674"/>
      <c r="BB75" s="1674"/>
      <c r="BC75" s="1674"/>
      <c r="BD75" s="1674"/>
      <c r="BE75" s="1674"/>
      <c r="BF75" s="1674"/>
      <c r="BG75" s="1674"/>
      <c r="BH75" s="1674"/>
      <c r="BI75" s="1674"/>
      <c r="BJ75" s="1674"/>
      <c r="BK75" s="1674"/>
      <c r="BL75" s="1674"/>
      <c r="BM75" s="1674"/>
      <c r="BN75" s="1674"/>
      <c r="BO75" s="1674"/>
      <c r="BP75" s="1674"/>
      <c r="BQ75" s="1674"/>
      <c r="BR75" s="1674"/>
      <c r="BS75" s="1674"/>
      <c r="BT75" s="1675"/>
    </row>
    <row r="76" spans="3:72" s="114" customFormat="1" ht="11.1" customHeight="1">
      <c r="G76" s="1708"/>
      <c r="H76" s="1709"/>
      <c r="I76" s="1709"/>
      <c r="J76" s="1710"/>
      <c r="K76" s="1719"/>
      <c r="L76" s="1677"/>
      <c r="M76" s="1677"/>
      <c r="N76" s="1677"/>
      <c r="O76" s="1677"/>
      <c r="P76" s="1677"/>
      <c r="Q76" s="1677"/>
      <c r="R76" s="1677"/>
      <c r="S76" s="1677"/>
      <c r="T76" s="1677"/>
      <c r="U76" s="1677"/>
      <c r="V76" s="1677"/>
      <c r="W76" s="1677"/>
      <c r="X76" s="1677"/>
      <c r="Y76" s="1677"/>
      <c r="Z76" s="1677"/>
      <c r="AA76" s="1677"/>
      <c r="AB76" s="1677"/>
      <c r="AC76" s="1677"/>
      <c r="AD76" s="1677"/>
      <c r="AE76" s="1677"/>
      <c r="AF76" s="1677"/>
      <c r="AG76" s="1677"/>
      <c r="AH76" s="1677"/>
      <c r="AI76" s="1677"/>
      <c r="AJ76" s="1677"/>
      <c r="AK76" s="1677"/>
      <c r="AL76" s="1677"/>
      <c r="AM76" s="1677"/>
      <c r="AN76" s="1677"/>
      <c r="AO76" s="1677"/>
      <c r="AP76" s="1677"/>
      <c r="AQ76" s="1677"/>
      <c r="AR76" s="1677"/>
      <c r="AS76" s="1677"/>
      <c r="AT76" s="1677"/>
      <c r="AU76" s="1677"/>
      <c r="AV76" s="1677"/>
      <c r="AW76" s="1677"/>
      <c r="AX76" s="1677"/>
      <c r="AY76" s="1677"/>
      <c r="AZ76" s="1677"/>
      <c r="BA76" s="1677"/>
      <c r="BB76" s="1677"/>
      <c r="BC76" s="1677"/>
      <c r="BD76" s="1677"/>
      <c r="BE76" s="1677"/>
      <c r="BF76" s="1677"/>
      <c r="BG76" s="1677"/>
      <c r="BH76" s="1677"/>
      <c r="BI76" s="1677"/>
      <c r="BJ76" s="1677"/>
      <c r="BK76" s="1677"/>
      <c r="BL76" s="1677"/>
      <c r="BM76" s="1677"/>
      <c r="BN76" s="1677"/>
      <c r="BO76" s="1677"/>
      <c r="BP76" s="1677"/>
      <c r="BQ76" s="1677"/>
      <c r="BR76" s="1677"/>
      <c r="BS76" s="1677"/>
      <c r="BT76" s="1678"/>
    </row>
    <row r="77" spans="3:72" s="114" customFormat="1" ht="7.5" customHeight="1">
      <c r="G77" s="543"/>
      <c r="H77" s="544"/>
      <c r="I77" s="544"/>
      <c r="J77" s="544"/>
      <c r="K77" s="871" t="s">
        <v>127</v>
      </c>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2"/>
      <c r="AJ77" s="872"/>
      <c r="AK77" s="872"/>
      <c r="AL77" s="872"/>
      <c r="AM77" s="872"/>
      <c r="AN77" s="872"/>
      <c r="AO77" s="872"/>
      <c r="AP77" s="872"/>
      <c r="AQ77" s="872"/>
      <c r="AR77" s="872"/>
      <c r="AS77" s="872"/>
      <c r="AT77" s="872"/>
      <c r="AU77" s="872"/>
      <c r="AV77" s="872"/>
      <c r="AW77" s="872"/>
      <c r="AX77" s="872"/>
      <c r="AY77" s="872"/>
      <c r="AZ77" s="872"/>
      <c r="BA77" s="872"/>
      <c r="BB77" s="872"/>
      <c r="BC77" s="872"/>
      <c r="BD77" s="872"/>
      <c r="BE77" s="872"/>
      <c r="BF77" s="872"/>
      <c r="BG77" s="872"/>
      <c r="BH77" s="872"/>
      <c r="BI77" s="872"/>
      <c r="BJ77" s="872"/>
      <c r="BK77" s="872"/>
      <c r="BL77" s="872"/>
      <c r="BM77" s="872"/>
      <c r="BN77" s="872"/>
      <c r="BO77" s="872"/>
      <c r="BP77" s="872"/>
      <c r="BQ77" s="872"/>
      <c r="BR77" s="872"/>
      <c r="BS77" s="872"/>
      <c r="BT77" s="1401"/>
    </row>
    <row r="78" spans="3:72" s="114" customFormat="1" ht="7.5" customHeight="1">
      <c r="G78" s="543"/>
      <c r="H78" s="544"/>
      <c r="I78" s="544"/>
      <c r="J78" s="544"/>
      <c r="K78" s="1383"/>
      <c r="L78" s="1384"/>
      <c r="M78" s="1384"/>
      <c r="N78" s="1384"/>
      <c r="O78" s="1384"/>
      <c r="P78" s="1384"/>
      <c r="Q78" s="1384"/>
      <c r="R78" s="1384"/>
      <c r="S78" s="1384"/>
      <c r="T78" s="1384"/>
      <c r="U78" s="1384"/>
      <c r="V78" s="1384"/>
      <c r="W78" s="1384"/>
      <c r="X78" s="1384"/>
      <c r="Y78" s="1384"/>
      <c r="Z78" s="1384"/>
      <c r="AA78" s="1384"/>
      <c r="AB78" s="1384"/>
      <c r="AC78" s="1384"/>
      <c r="AD78" s="1384"/>
      <c r="AE78" s="1384"/>
      <c r="AF78" s="1384"/>
      <c r="AG78" s="1384"/>
      <c r="AH78" s="1384"/>
      <c r="AI78" s="1384"/>
      <c r="AJ78" s="1384"/>
      <c r="AK78" s="1384"/>
      <c r="AL78" s="1384"/>
      <c r="AM78" s="1384"/>
      <c r="AN78" s="1384"/>
      <c r="AO78" s="1384"/>
      <c r="AP78" s="1384"/>
      <c r="AQ78" s="1384"/>
      <c r="AR78" s="1384"/>
      <c r="AS78" s="1384"/>
      <c r="AT78" s="1384"/>
      <c r="AU78" s="1384"/>
      <c r="AV78" s="1384"/>
      <c r="AW78" s="1384"/>
      <c r="AX78" s="1384"/>
      <c r="AY78" s="1384"/>
      <c r="AZ78" s="1384"/>
      <c r="BA78" s="1384"/>
      <c r="BB78" s="1384"/>
      <c r="BC78" s="1384"/>
      <c r="BD78" s="1384"/>
      <c r="BE78" s="1384"/>
      <c r="BF78" s="1384"/>
      <c r="BG78" s="1384"/>
      <c r="BH78" s="1384"/>
      <c r="BI78" s="1384"/>
      <c r="BJ78" s="1384"/>
      <c r="BK78" s="1384"/>
      <c r="BL78" s="1384"/>
      <c r="BM78" s="1384"/>
      <c r="BN78" s="1384"/>
      <c r="BO78" s="1384"/>
      <c r="BP78" s="1384"/>
      <c r="BQ78" s="1384"/>
      <c r="BR78" s="1384"/>
      <c r="BS78" s="1384"/>
      <c r="BT78" s="1389"/>
    </row>
    <row r="79" spans="3:72" s="114" customFormat="1" ht="9" customHeight="1">
      <c r="G79" s="543"/>
      <c r="H79" s="544"/>
      <c r="I79" s="544"/>
      <c r="J79" s="544"/>
      <c r="K79" s="498"/>
      <c r="L79" s="944" t="s">
        <v>125</v>
      </c>
      <c r="M79" s="944"/>
      <c r="N79" s="944"/>
      <c r="O79" s="944"/>
      <c r="P79" s="944"/>
      <c r="Q79" s="944"/>
      <c r="R79" s="944"/>
      <c r="T79" s="1697"/>
      <c r="U79" s="1698"/>
      <c r="V79" s="1698"/>
      <c r="W79" s="1698"/>
      <c r="X79" s="1698"/>
      <c r="Y79" s="1698"/>
      <c r="Z79" s="1698"/>
      <c r="AA79" s="1698"/>
      <c r="AB79" s="1698"/>
      <c r="AC79" s="1698"/>
      <c r="AD79" s="1698"/>
      <c r="AE79" s="1698"/>
      <c r="AF79" s="1698"/>
      <c r="AG79" s="1698"/>
      <c r="AH79" s="1698"/>
      <c r="AI79" s="1698"/>
      <c r="AJ79" s="1698"/>
      <c r="AK79" s="1698"/>
      <c r="AL79" s="1698"/>
      <c r="AM79" s="1698"/>
      <c r="AN79" s="1698"/>
      <c r="AO79" s="1698"/>
      <c r="AP79" s="1698"/>
      <c r="AQ79" s="1698"/>
      <c r="AR79" s="1698"/>
      <c r="AS79" s="1698"/>
      <c r="AT79" s="1698"/>
      <c r="AU79" s="1698"/>
      <c r="AV79" s="1699"/>
      <c r="AW79" s="498"/>
      <c r="AX79" s="944" t="s">
        <v>126</v>
      </c>
      <c r="AY79" s="944"/>
      <c r="AZ79" s="944"/>
      <c r="BA79" s="944"/>
      <c r="BB79" s="944"/>
      <c r="BC79" s="944"/>
      <c r="BD79" s="944"/>
      <c r="BE79" s="545"/>
      <c r="BF79" s="1697"/>
      <c r="BG79" s="1698"/>
      <c r="BH79" s="1698"/>
      <c r="BI79" s="1698"/>
      <c r="BJ79" s="1698"/>
      <c r="BK79" s="1698"/>
      <c r="BL79" s="1698"/>
      <c r="BM79" s="1698"/>
      <c r="BN79" s="1698"/>
      <c r="BO79" s="1698"/>
      <c r="BP79" s="1698"/>
      <c r="BQ79" s="1698"/>
      <c r="BR79" s="1698"/>
      <c r="BS79" s="1698"/>
      <c r="BT79" s="1724"/>
    </row>
    <row r="80" spans="3:72" s="114" customFormat="1" ht="9" customHeight="1" thickBot="1">
      <c r="G80" s="546"/>
      <c r="H80" s="547"/>
      <c r="I80" s="547"/>
      <c r="J80" s="547"/>
      <c r="K80" s="524"/>
      <c r="L80" s="875"/>
      <c r="M80" s="875"/>
      <c r="N80" s="875"/>
      <c r="O80" s="875"/>
      <c r="P80" s="875"/>
      <c r="Q80" s="875"/>
      <c r="R80" s="875"/>
      <c r="S80" s="148"/>
      <c r="T80" s="1700"/>
      <c r="U80" s="1701"/>
      <c r="V80" s="1701"/>
      <c r="W80" s="1701"/>
      <c r="X80" s="1701"/>
      <c r="Y80" s="1701"/>
      <c r="Z80" s="1701"/>
      <c r="AA80" s="1701"/>
      <c r="AB80" s="1701"/>
      <c r="AC80" s="1701"/>
      <c r="AD80" s="1701"/>
      <c r="AE80" s="1701"/>
      <c r="AF80" s="1701"/>
      <c r="AG80" s="1701"/>
      <c r="AH80" s="1701"/>
      <c r="AI80" s="1701"/>
      <c r="AJ80" s="1701"/>
      <c r="AK80" s="1701"/>
      <c r="AL80" s="1701"/>
      <c r="AM80" s="1701"/>
      <c r="AN80" s="1701"/>
      <c r="AO80" s="1701"/>
      <c r="AP80" s="1701"/>
      <c r="AQ80" s="1701"/>
      <c r="AR80" s="1701"/>
      <c r="AS80" s="1701"/>
      <c r="AT80" s="1701"/>
      <c r="AU80" s="1701"/>
      <c r="AV80" s="1702"/>
      <c r="AW80" s="524"/>
      <c r="AX80" s="875"/>
      <c r="AY80" s="875"/>
      <c r="AZ80" s="875"/>
      <c r="BA80" s="875"/>
      <c r="BB80" s="875"/>
      <c r="BC80" s="875"/>
      <c r="BD80" s="875"/>
      <c r="BE80" s="537"/>
      <c r="BF80" s="1700"/>
      <c r="BG80" s="1701"/>
      <c r="BH80" s="1701"/>
      <c r="BI80" s="1701"/>
      <c r="BJ80" s="1701"/>
      <c r="BK80" s="1701"/>
      <c r="BL80" s="1701"/>
      <c r="BM80" s="1701"/>
      <c r="BN80" s="1701"/>
      <c r="BO80" s="1701"/>
      <c r="BP80" s="1701"/>
      <c r="BQ80" s="1701"/>
      <c r="BR80" s="1701"/>
      <c r="BS80" s="1701"/>
      <c r="BT80" s="1723"/>
    </row>
    <row r="81" spans="3:32" s="114" customFormat="1" ht="3.75" customHeight="1">
      <c r="AF81" s="540"/>
    </row>
    <row r="82" spans="3:32" s="93" customFormat="1" ht="12" customHeight="1">
      <c r="C82" s="48" t="s">
        <v>9</v>
      </c>
      <c r="D82" s="17"/>
      <c r="E82" s="17"/>
      <c r="F82" s="17"/>
      <c r="G82" s="17"/>
    </row>
    <row r="83" spans="3:32" s="94" customFormat="1" ht="9" customHeight="1"/>
  </sheetData>
  <sheetProtection algorithmName="SHA-512" hashValue="3YQgMRFXKHyZ0GLBbNIOo4gq/A/bxBzvRoqKWddXGOcHDXWeeV3VCfvCj+SnpF95UboJqaIpmhpwikE54DY38w==" saltValue="WDV6ZR0NRpoPINSdkiQ5rw==" spinCount="100000" sheet="1" selectLockedCells="1"/>
  <mergeCells count="21">
    <mergeCell ref="K11:BT41"/>
    <mergeCell ref="K46:BT76"/>
    <mergeCell ref="BF44:BT45"/>
    <mergeCell ref="K77:BT78"/>
    <mergeCell ref="BF79:BT80"/>
    <mergeCell ref="AT3:BP4"/>
    <mergeCell ref="C7:BU8"/>
    <mergeCell ref="L79:R80"/>
    <mergeCell ref="T79:AV80"/>
    <mergeCell ref="AX79:BD80"/>
    <mergeCell ref="G46:J76"/>
    <mergeCell ref="G11:J41"/>
    <mergeCell ref="L44:R45"/>
    <mergeCell ref="T44:AV45"/>
    <mergeCell ref="AX44:BD45"/>
    <mergeCell ref="H3:P4"/>
    <mergeCell ref="Q3:V4"/>
    <mergeCell ref="W3:AD4"/>
    <mergeCell ref="AE3:AL4"/>
    <mergeCell ref="AM3:AS4"/>
    <mergeCell ref="K42:BT43"/>
  </mergeCells>
  <phoneticPr fontId="1"/>
  <dataValidations count="2">
    <dataValidation imeMode="halfAlpha" allowBlank="1" showInputMessage="1" showErrorMessage="1" sqref="AE5 V5 P5 W3 AE3 Q3" xr:uid="{00000000-0002-0000-0800-000000000000}"/>
    <dataValidation type="list" allowBlank="1" showInputMessage="1" showErrorMessage="1" sqref="S10:Y10" xr:uid="{00000000-0002-0000-0800-000001000000}">
      <formula1>"20,10"</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入力シート（完了）（長寿命型）</vt:lpstr>
      <vt:lpstr>様式８（長寿命型）</vt:lpstr>
      <vt:lpstr>様式９（長寿命型）</vt:lpstr>
      <vt:lpstr>様式１０（長寿命型）</vt:lpstr>
      <vt:lpstr>様式６－４（長寿命型）</vt:lpstr>
      <vt:lpstr>様式１１（長寿命型）</vt:lpstr>
      <vt:lpstr>様式１２（長寿命型） </vt:lpstr>
      <vt:lpstr>様式１３（長寿命型）</vt:lpstr>
      <vt:lpstr>様式１４（長寿命型）</vt:lpstr>
      <vt:lpstr>様式１５（長寿命型） </vt:lpstr>
      <vt:lpstr>様式１５－２（長寿命型）</vt:lpstr>
      <vt:lpstr>様式１６（長寿命型）</vt:lpstr>
      <vt:lpstr>'入力シート（完了）（長寿命型）'!Print_Area</vt:lpstr>
      <vt:lpstr>'様式１０（長寿命型）'!Print_Area</vt:lpstr>
      <vt:lpstr>'様式１１（長寿命型）'!Print_Area</vt:lpstr>
      <vt:lpstr>'様式１２（長寿命型） '!Print_Area</vt:lpstr>
      <vt:lpstr>'様式１３（長寿命型）'!Print_Area</vt:lpstr>
      <vt:lpstr>'様式１４（長寿命型）'!Print_Area</vt:lpstr>
      <vt:lpstr>'様式１５（長寿命型） '!Print_Area</vt:lpstr>
      <vt:lpstr>'様式１５－２（長寿命型）'!Print_Area</vt:lpstr>
      <vt:lpstr>'様式１６（長寿命型）'!Print_Area</vt:lpstr>
      <vt:lpstr>'様式６－４（長寿命型）'!Print_Area</vt:lpstr>
      <vt:lpstr>'様式８（長寿命型）'!Print_Area</vt:lpstr>
      <vt:lpstr>'様式９（長寿命型）'!Print_Area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watai01</cp:lastModifiedBy>
  <cp:lastPrinted>2019-07-09T04:33:22Z</cp:lastPrinted>
  <dcterms:created xsi:type="dcterms:W3CDTF">2018-06-01T12:14:10Z</dcterms:created>
  <dcterms:modified xsi:type="dcterms:W3CDTF">2019-10-07T01:15:45Z</dcterms:modified>
</cp:coreProperties>
</file>